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7F98705-568C-4CC5-8E06-C572FD3179DD}"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1" hidden="1">'Вариативная часть'!$A$1:$E$163</definedName>
    <definedName name="_xlnm._FilterDatabase" localSheetId="2" hidden="1">'Общая зона'!$A$1:$H$135</definedName>
    <definedName name="_xlnm._FilterDatabase" localSheetId="5" hidden="1">'Охрана труда'!$A$1:$H$31</definedName>
    <definedName name="_xlnm._FilterDatabase" localSheetId="4" hidden="1">'Рабочее место преподавателя'!$A$1:$H$32</definedName>
    <definedName name="_xlnm._FilterDatabase" localSheetId="3" hidden="1">'Рабочее место учащегося'!$A$1:$H$48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6" l="1"/>
  <c r="G68" i="6"/>
  <c r="G67" i="6"/>
  <c r="G66" i="6"/>
  <c r="G65" i="6"/>
  <c r="G64" i="6"/>
  <c r="G63" i="6"/>
  <c r="G62" i="6"/>
  <c r="G61" i="6"/>
  <c r="G60" i="6"/>
  <c r="G59" i="6"/>
  <c r="G58" i="6"/>
  <c r="G57" i="6"/>
  <c r="G56" i="6"/>
  <c r="G55" i="6"/>
  <c r="G54" i="6"/>
  <c r="G53" i="6"/>
  <c r="G52" i="6"/>
  <c r="G51" i="6"/>
  <c r="G50" i="6"/>
  <c r="G49" i="6"/>
  <c r="G48" i="6"/>
  <c r="G47" i="6"/>
  <c r="G46" i="6"/>
  <c r="G45" i="6"/>
  <c r="G44" i="6"/>
  <c r="G43" i="6"/>
  <c r="G83" i="6"/>
  <c r="G42" i="6" l="1"/>
  <c r="G41" i="6"/>
  <c r="G13" i="10" l="1"/>
  <c r="G42" i="10"/>
  <c r="G32" i="10"/>
  <c r="G125" i="10"/>
  <c r="G87" i="10"/>
  <c r="G72" i="10"/>
  <c r="G38" i="10"/>
  <c r="G27" i="10"/>
  <c r="G130" i="10"/>
  <c r="G79" i="10"/>
  <c r="G18" i="10"/>
  <c r="G115" i="10"/>
  <c r="G65" i="10"/>
  <c r="G10" i="10"/>
  <c r="G58" i="10"/>
  <c r="G37" i="10"/>
  <c r="G129" i="10"/>
  <c r="G132" i="10"/>
  <c r="G131" i="10"/>
  <c r="G24" i="10"/>
  <c r="G114" i="10"/>
  <c r="G89" i="10"/>
  <c r="G48" i="10"/>
  <c r="G60" i="10"/>
  <c r="G108" i="10"/>
  <c r="G40" i="10"/>
  <c r="G107" i="10"/>
  <c r="G97" i="10"/>
  <c r="G103" i="10"/>
  <c r="G54" i="10"/>
  <c r="G68" i="10"/>
  <c r="G133" i="10"/>
  <c r="G86" i="10"/>
  <c r="G80" i="10"/>
  <c r="G90" i="10"/>
  <c r="G9" i="10"/>
  <c r="G69" i="10"/>
  <c r="G123" i="10"/>
  <c r="G112" i="10"/>
  <c r="G117" i="10"/>
  <c r="G104" i="10"/>
  <c r="G120" i="10"/>
  <c r="G94" i="10"/>
  <c r="G23" i="10"/>
  <c r="G126" i="10"/>
  <c r="G26" i="10"/>
  <c r="G119" i="10"/>
  <c r="G118" i="10"/>
  <c r="G63" i="10"/>
  <c r="G113" i="10"/>
  <c r="G57" i="10"/>
  <c r="G15" i="10"/>
  <c r="G109" i="10"/>
  <c r="G8" i="10"/>
  <c r="G78" i="10"/>
  <c r="G66" i="10"/>
  <c r="G46" i="10"/>
  <c r="G45" i="10"/>
  <c r="G14" i="10"/>
  <c r="G3" i="10"/>
  <c r="G4" i="10"/>
  <c r="G116" i="10"/>
  <c r="G71" i="10"/>
  <c r="G85" i="10"/>
  <c r="G49" i="10"/>
  <c r="G36" i="10"/>
  <c r="G16" i="10"/>
  <c r="G44" i="10"/>
  <c r="G95" i="10"/>
  <c r="G106" i="10"/>
  <c r="G33" i="10"/>
  <c r="G135" i="10"/>
  <c r="G41" i="10"/>
  <c r="G31" i="10"/>
  <c r="G81" i="10"/>
  <c r="G82" i="10"/>
  <c r="G100" i="10"/>
  <c r="G128" i="10"/>
  <c r="G84" i="10"/>
  <c r="G75" i="10"/>
  <c r="G11" i="10"/>
  <c r="G12" i="10"/>
  <c r="G77" i="10"/>
  <c r="G88" i="10"/>
  <c r="G134" i="10"/>
  <c r="G22" i="10"/>
  <c r="G122" i="10"/>
  <c r="G111" i="10"/>
  <c r="G70" i="10"/>
  <c r="G92" i="10"/>
  <c r="G76" i="10"/>
  <c r="G21" i="10"/>
  <c r="G28" i="10"/>
  <c r="G50" i="10"/>
  <c r="G53" i="10"/>
  <c r="G124" i="10"/>
  <c r="G59" i="10"/>
  <c r="G2" i="10"/>
  <c r="G7" i="10"/>
  <c r="G55" i="10"/>
  <c r="G64" i="10"/>
  <c r="G74" i="10"/>
  <c r="G29" i="10"/>
  <c r="G52" i="10"/>
  <c r="G101" i="10"/>
  <c r="G34" i="10"/>
  <c r="G17" i="10"/>
  <c r="G43" i="10"/>
  <c r="G83" i="10"/>
  <c r="G19" i="10"/>
  <c r="G121" i="10"/>
  <c r="G127" i="10"/>
  <c r="G91" i="10"/>
  <c r="G110" i="10"/>
  <c r="G35" i="10"/>
  <c r="G47" i="10"/>
  <c r="G30" i="10"/>
  <c r="G102" i="10"/>
  <c r="G96" i="10"/>
  <c r="G51" i="10"/>
  <c r="G98" i="10"/>
  <c r="G93" i="10"/>
  <c r="G67" i="10"/>
  <c r="G99" i="10"/>
  <c r="G105" i="10"/>
  <c r="G6" i="10"/>
  <c r="G5" i="10"/>
  <c r="G62" i="10"/>
  <c r="G39" i="10"/>
  <c r="G25" i="10"/>
  <c r="G73" i="10"/>
  <c r="G61" i="10"/>
  <c r="G56" i="10"/>
  <c r="G10" i="11"/>
  <c r="G16" i="11"/>
  <c r="G14" i="11"/>
  <c r="G33" i="11"/>
  <c r="G27" i="11"/>
  <c r="G42" i="11"/>
  <c r="G38" i="11"/>
  <c r="G39" i="11"/>
  <c r="G44" i="11"/>
  <c r="G43" i="11"/>
  <c r="G45" i="11"/>
  <c r="G12" i="11"/>
  <c r="G40" i="11"/>
  <c r="G41" i="11"/>
  <c r="G47" i="11"/>
  <c r="G35" i="11"/>
  <c r="G31" i="11"/>
  <c r="G29" i="11"/>
  <c r="G24" i="11"/>
  <c r="G20" i="11"/>
  <c r="G19" i="11"/>
  <c r="G6" i="11"/>
  <c r="G13" i="11"/>
  <c r="G34" i="11"/>
  <c r="G28" i="11"/>
  <c r="G3" i="11"/>
  <c r="G2" i="11"/>
  <c r="G48" i="11"/>
  <c r="G46" i="11"/>
  <c r="G17" i="11"/>
  <c r="G37" i="11"/>
  <c r="G11" i="11"/>
  <c r="G21" i="11"/>
  <c r="G22" i="11"/>
  <c r="G23" i="11"/>
  <c r="G18" i="11"/>
  <c r="G8" i="11"/>
  <c r="G26" i="11"/>
  <c r="G4" i="11"/>
  <c r="G15" i="11"/>
  <c r="G25" i="11"/>
  <c r="G36" i="11"/>
  <c r="G9" i="11"/>
  <c r="G7" i="11"/>
  <c r="G32" i="11"/>
  <c r="G5" i="11"/>
  <c r="G10" i="12"/>
  <c r="G13" i="12"/>
  <c r="G27" i="12"/>
  <c r="G19" i="12"/>
  <c r="G14" i="12"/>
  <c r="G16" i="12"/>
  <c r="G12" i="12"/>
  <c r="G29" i="12"/>
  <c r="G32" i="12"/>
  <c r="G23" i="12"/>
  <c r="G3" i="12"/>
  <c r="G31" i="12"/>
  <c r="G5" i="12"/>
  <c r="G4" i="12"/>
  <c r="G11" i="12"/>
  <c r="G28" i="12"/>
  <c r="G20" i="12"/>
  <c r="G15" i="12"/>
  <c r="G7" i="12"/>
  <c r="G22" i="12"/>
  <c r="G9" i="12"/>
  <c r="G2" i="12"/>
  <c r="G26" i="12"/>
  <c r="G18" i="12"/>
  <c r="G8" i="12"/>
  <c r="G30" i="12"/>
  <c r="G25" i="12"/>
  <c r="G21" i="12"/>
  <c r="G24" i="12"/>
  <c r="G17" i="12"/>
  <c r="G16" i="13"/>
  <c r="G29" i="13"/>
  <c r="G23" i="13"/>
  <c r="G9" i="13"/>
  <c r="G22" i="13"/>
  <c r="G30" i="13"/>
  <c r="G31" i="13"/>
  <c r="G17" i="13"/>
  <c r="G10" i="13"/>
  <c r="G25" i="13"/>
  <c r="G24" i="13"/>
  <c r="G15" i="13"/>
  <c r="G28" i="13"/>
  <c r="G13" i="13"/>
  <c r="G21" i="13"/>
  <c r="G8" i="13"/>
  <c r="G14" i="13"/>
  <c r="G27" i="13"/>
  <c r="G12" i="13"/>
  <c r="G20" i="13"/>
  <c r="G7" i="13"/>
  <c r="G19" i="13"/>
  <c r="G6" i="13"/>
  <c r="G18" i="13"/>
  <c r="G5" i="13"/>
  <c r="G26" i="13"/>
  <c r="G2" i="13"/>
  <c r="G11" i="13"/>
  <c r="G3" i="13"/>
  <c r="F16" i="13"/>
  <c r="B16" i="13"/>
  <c r="F29" i="13"/>
  <c r="B29" i="13"/>
  <c r="F23" i="13"/>
  <c r="B23" i="13"/>
  <c r="F9" i="13"/>
  <c r="B9" i="13"/>
  <c r="F79" i="10"/>
  <c r="F27" i="13"/>
  <c r="F12" i="13"/>
  <c r="F7" i="13"/>
  <c r="F22" i="12"/>
  <c r="F9" i="12"/>
  <c r="F19" i="13"/>
  <c r="F6" i="13"/>
  <c r="F26" i="12"/>
  <c r="F18" i="12"/>
  <c r="G515" i="14"/>
  <c r="C515" i="14"/>
  <c r="G514" i="14"/>
  <c r="C514" i="14"/>
  <c r="G513" i="14"/>
  <c r="C513" i="14"/>
  <c r="G512" i="14"/>
  <c r="C512" i="14"/>
  <c r="D491" i="14"/>
  <c r="D490" i="14"/>
  <c r="D489" i="14"/>
  <c r="D488" i="14"/>
  <c r="G485" i="14"/>
  <c r="G310" i="14" l="1"/>
  <c r="G309" i="14"/>
  <c r="G307" i="14"/>
  <c r="G303" i="14"/>
  <c r="G302" i="14"/>
  <c r="G234" i="14" l="1"/>
  <c r="G233" i="14"/>
  <c r="G230" i="14"/>
  <c r="G229" i="14"/>
  <c r="A77" i="14"/>
  <c r="A78" i="14" s="1"/>
  <c r="A79" i="14" s="1"/>
  <c r="A80" i="14" s="1"/>
  <c r="A72" i="14"/>
  <c r="A73" i="14" s="1"/>
  <c r="A22" i="14"/>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H1" i="8" l="1"/>
  <c r="G20" i="10" l="1"/>
  <c r="G30" i="11"/>
  <c r="G6" i="12"/>
  <c r="G4" i="13"/>
  <c r="G81" i="6"/>
  <c r="G79" i="6" l="1"/>
</calcChain>
</file>

<file path=xl/sharedStrings.xml><?xml version="1.0" encoding="utf-8"?>
<sst xmlns="http://schemas.openxmlformats.org/spreadsheetml/2006/main" count="3703" uniqueCount="833">
  <si>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</si>
  <si>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</si>
  <si>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</si>
  <si>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</si>
  <si>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</si>
  <si>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</si>
  <si>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</si>
  <si>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</si>
  <si>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</si>
  <si>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</si>
  <si>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</si>
  <si>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</si>
  <si>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</si>
  <si>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</si>
  <si>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</si>
  <si>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</si>
  <si>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</si>
  <si>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</si>
  <si>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</si>
  <si>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</si>
  <si>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</si>
  <si>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</si>
  <si>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</si>
  <si>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</si>
  <si>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</si>
  <si>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</si>
  <si>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</si>
  <si>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</si>
  <si>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</si>
  <si>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</si>
  <si>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</si>
  <si>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</si>
  <si>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</si>
  <si>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</si>
  <si>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</si>
  <si>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</si>
  <si>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</si>
  <si>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</si>
  <si>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</si>
  <si>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</si>
  <si>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</si>
  <si>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</si>
  <si>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</si>
  <si>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</si>
  <si>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</si>
  <si>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</si>
  <si>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</si>
  <si>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</si>
  <si>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</si>
  <si>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</si>
  <si>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</si>
  <si>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</si>
  <si>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</si>
  <si>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</si>
  <si>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</si>
  <si>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</si>
  <si>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</si>
  <si>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</si>
  <si>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</si>
  <si>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</si>
  <si>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</si>
  <si>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</si>
  <si>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</si>
  <si>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</si>
  <si>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</si>
  <si>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</si>
  <si>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</si>
  <si>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</si>
  <si>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 зоны</t>
  </si>
  <si>
    <t>Медицина</t>
  </si>
  <si>
    <t>Брянская область</t>
  </si>
  <si>
    <t>ГАПОУ «Брянский медико-­социальный техникум имени академика Н.М. Амосова»</t>
  </si>
  <si>
    <t>Акушерство и гинекология</t>
  </si>
  <si>
    <t>31.02.01 Лечебное дело
34.02.01 Сестринское дело
31.02.02 Акушерское дело</t>
  </si>
  <si>
    <t>Омская область</t>
  </si>
  <si>
    <t>БПОУ Омской области «Медицинский колледж»</t>
  </si>
  <si>
    <t>Акушерская помощь</t>
  </si>
  <si>
    <t>31.02.02 Акушерское дело
31.02.01 Лечебное дело</t>
  </si>
  <si>
    <t>Мурманская область</t>
  </si>
  <si>
    <t>ГАПОУ Мурманской области «Мурманский медицинский колледж»</t>
  </si>
  <si>
    <t>Кабинет акушерско-гинекологической помощи в стационаре</t>
  </si>
  <si>
    <t>31.02.02 Акушерское дело
34.02.01 Сестринское дело</t>
  </si>
  <si>
    <t>Кабинет амбулаторной акушерско-гинекологической помощи</t>
  </si>
  <si>
    <t>Пермский край</t>
  </si>
  <si>
    <t>ГБПОУ «Пермский базовый медицинский колледж»</t>
  </si>
  <si>
    <t>Центр фельдшерско-акушерской помощи</t>
  </si>
  <si>
    <t>31.02.01 Лечебное дело
31.02.02 Акушерское дело
34.02.01 Сестринское дело</t>
  </si>
  <si>
    <t>Приморский край</t>
  </si>
  <si>
    <t>КГБПОУ «Владивостокский базовый медицинский колледж»</t>
  </si>
  <si>
    <t>Оказание медицинской помощи пациентам акушерско-гинекологического и педиатрического профилей</t>
  </si>
  <si>
    <t>31.02.01 Лечебное дело
34.02.01 Сестринское дело</t>
  </si>
  <si>
    <t>Республика Адыгея</t>
  </si>
  <si>
    <t>Политехнический колледж ФГБОУ ВО «Майкопский государственный технологический университет»</t>
  </si>
  <si>
    <t>Акушерское дело</t>
  </si>
  <si>
    <t>31.02.02 Акушерское дело</t>
  </si>
  <si>
    <t>Челябинская область</t>
  </si>
  <si>
    <t>ГБПОУ «Саткинский медицинский колледж»</t>
  </si>
  <si>
    <t>31.02.01 Лечебное дело</t>
  </si>
  <si>
    <t>Чеченская Республика</t>
  </si>
  <si>
    <t>ФГБОУ ВО «Чеченский государственный университет имени А.А. Кадырова»</t>
  </si>
  <si>
    <t>Фельдшерско-акушерский пункт</t>
  </si>
  <si>
    <r>
      <t>Инфраструктурный лист для оснащения образовательного кластера среднего профессионального образования в отрасли «</t>
    </r>
    <r>
      <rPr>
        <b/>
        <i/>
        <sz val="12"/>
        <color theme="0"/>
        <rFont val="Times New Roman"/>
        <family val="1"/>
        <charset val="204"/>
      </rPr>
      <t>Клиническая и профилактическая медицина» Брянской области</t>
    </r>
  </si>
  <si>
    <r>
      <t xml:space="preserve">Основная информация </t>
    </r>
    <r>
      <rPr>
        <b/>
        <sz val="11"/>
        <rFont val="Times New Roman"/>
        <family val="1"/>
        <charset val="204"/>
      </rPr>
      <t>об образовательном кластере СПО:</t>
    </r>
  </si>
  <si>
    <r>
      <t xml:space="preserve">Субъект Российской Федерации: </t>
    </r>
    <r>
      <rPr>
        <i/>
        <sz val="11"/>
        <rFont val="Times New Roman"/>
        <family val="1"/>
        <charset val="204"/>
      </rPr>
      <t>Брянская область</t>
    </r>
  </si>
  <si>
    <r>
      <t xml:space="preserve">Ядро кластера: </t>
    </r>
    <r>
      <rPr>
        <sz val="11"/>
        <rFont val="Times New Roman"/>
        <family val="1"/>
        <charset val="204"/>
      </rPr>
      <t>ГАПОУ "Брянский медико-социальный техникум имени академика Н.М. Амосова"</t>
    </r>
  </si>
  <si>
    <r>
      <t xml:space="preserve">Адрес ядра кластера: </t>
    </r>
    <r>
      <rPr>
        <i/>
        <sz val="11"/>
        <rFont val="Times New Roman"/>
        <family val="1"/>
        <charset val="204"/>
      </rPr>
      <t xml:space="preserve">г. Брянск, ул. Калинина, 86 </t>
    </r>
  </si>
  <si>
    <r>
      <t xml:space="preserve">5. Зона под вид работ </t>
    </r>
    <r>
      <rPr>
        <b/>
        <sz val="12"/>
        <color theme="0"/>
        <rFont val="Times New Roman"/>
        <family val="1"/>
        <charset val="204"/>
      </rPr>
      <t xml:space="preserve">№5 </t>
    </r>
    <r>
      <rPr>
        <b/>
        <i/>
        <sz val="12"/>
        <color theme="0"/>
        <rFont val="Times New Roman"/>
        <family val="1"/>
        <charset val="204"/>
      </rPr>
      <t>«Акушерство и гинекология»</t>
    </r>
    <r>
      <rPr>
        <sz val="12"/>
        <color theme="0"/>
        <rFont val="Times New Roman"/>
        <family val="1"/>
        <charset val="204"/>
      </rPr>
      <t xml:space="preserve"> (10 рабочих мест)</t>
    </r>
  </si>
  <si>
    <t>Код и наименование профессии или специальности согласно ФГОС СПО</t>
  </si>
  <si>
    <t xml:space="preserve">31.02.01 Лечебное дело, 34.02.01 Сестринское дело, 
31.02.02. Акушерское дело
</t>
  </si>
  <si>
    <t xml:space="preserve">Требования к обеспечению зоны (коммуникации, площадь, сети и др.): </t>
  </si>
  <si>
    <t>Площадь зоны: не менее 12 кв.м.</t>
  </si>
  <si>
    <t xml:space="preserve">Освещение: Допустимо верхнее освещение 300 люкс </t>
  </si>
  <si>
    <t xml:space="preserve">Интернет : Подключение к 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</si>
  <si>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</si>
  <si>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не требуется </t>
  </si>
  <si>
    <t>Покрытие пола: кафель - 12 м2 на всю зону</t>
  </si>
  <si>
    <t>Подведение/ отведение ГХВС: требуется к холодной</t>
  </si>
  <si>
    <t>Подведение сжатого воздуха: не требуется</t>
  </si>
  <si>
    <t>Источник финансирования</t>
  </si>
  <si>
    <t>Камера видеонаблюдения</t>
  </si>
  <si>
    <t>Камера видеонаблюдения DS-I214(B) 2.0mm (LAN, 1920x1080, microSDXC, f=2.0mm, мик, EXIR)</t>
  </si>
  <si>
    <t>ВБ</t>
  </si>
  <si>
    <t>Передвижная магнитно- маркерная доска</t>
  </si>
  <si>
    <t>Доска магнитно-маркерная передвижная. Размеры не менее 1000 х 1100 мм</t>
  </si>
  <si>
    <t>ФБ</t>
  </si>
  <si>
    <t xml:space="preserve">Родовая кровать </t>
  </si>
  <si>
    <t>Кровать для акушерских процедур и родовспоможения. Трехсекционная, с электрическим управлением, мобильная, в комплекте с мягкими секциями в водонепроницаемых чехлах. 2 держателя для ног, 2 упора для рук. Ширина ложа не менее 700 мм. Грузоподъемность не менее 150 кг</t>
  </si>
  <si>
    <t xml:space="preserve">Оборудование </t>
  </si>
  <si>
    <t xml:space="preserve">Стол для санитарной обработки новорожденных </t>
  </si>
  <si>
    <t>Стол предназначен для размещения новорожденных при проведении санитарной обработки, осмотра, пеленания, измерения роста и других процедур. Температура поверхности ложа регулируется в ручном режиме. Обогрев новорожденного производится инфракрасным излучателем. Мобильный. Размеры не менее 750х600х1700 мм, допускаемая нагрузка на стол 8-10 кг</t>
  </si>
  <si>
    <t xml:space="preserve">Кровать для новорождённых </t>
  </si>
  <si>
    <t>Кровать предназначена для размещения новорожденных детей в родильных домах или детских лечебных учреждениях. Наличие положений «Тренделенбург» и «АнтиТренделенбург». Мобильная. Размеры не менее 750х500х950 мм. Допускаемая нагрузка на кровать 10-12 кг</t>
  </si>
  <si>
    <t>Медицинский шкаф двухсторчатый</t>
  </si>
  <si>
    <t>Шкаф медицинский для медикаментов. Изготовлен из стали. Верх со стеклянными дверцами. Не менее 4-х полок. Рамер (ВхШхГ) не менее 1700х600х400</t>
  </si>
  <si>
    <t xml:space="preserve">Ростомер </t>
  </si>
  <si>
    <t>Ростомер медицинский, вертикальный с передвижной планкой. Диапазон измерений см:80-220, габариты, мм: не менее 400х400х2500</t>
  </si>
  <si>
    <t xml:space="preserve">Весы </t>
  </si>
  <si>
    <t>Весы для новорожденного с ростомером. Весы предназначены для взвешивания детей в возрасте до 1,5 лет и новорожденных в родильных отделениях и детских отделениях больниц, поликлиниках. Максимальная нагрузка до 15 кг. Наличие механического ростомера от 0,40 до 0,80 м. Размеры, мм: не менее 600х380х200</t>
  </si>
  <si>
    <t>Весы напольные медицинские электронные. Автоматический вывод на дисплей информации о массе взвешиваемого человека (груза) до 150. Выносное табло управления длина шнура до 3 м</t>
  </si>
  <si>
    <t xml:space="preserve">Тренажер для постановки очистительной клизмы </t>
  </si>
  <si>
    <t>Модель реалистично воспроизводит анатомическое строение фантома таза. Анальное отверстие поставляется с мягким материалом, способным обеспечить реалистичные ощущения при введении клизмы, а встроенная внутрь фантома система предотвращает обратное вытекание жидкости</t>
  </si>
  <si>
    <t>Тренажер для катетеризации мочевого пузыря</t>
  </si>
  <si>
    <t>Тренажер для отработки навыков катетеризации мочевого пузыря (мужчин, женщин, промывания мочевого пузыря, клизм с электронным контроллером)</t>
  </si>
  <si>
    <t xml:space="preserve">Симулятор родов </t>
  </si>
  <si>
    <t>Полноразмерный манекен с подвижными конечностями. Для обеспечения полного опыта родов до, во время и после родов. Интубируемые дыхательные пути с поднимающейся крудной клеткой, возможность внутривенных инъекций в руку, возможность практиковать маневры Леопольда, автоматическая система родов.</t>
  </si>
  <si>
    <t>Тренажер акушерский для оказания акушерского пособия</t>
  </si>
  <si>
    <t>Тренажер-симулятор для отработки акушерских навыков. Модель женского торса (от шеи до таза включительно) в натуральную величину, модели плода в натуральную величину и электронного контролера.</t>
  </si>
  <si>
    <t>Тренажер для исследования молочной железы</t>
  </si>
  <si>
    <t>Модель исследования молочных желез. Имитирует разнообразные патологии для обучения обследованию груди</t>
  </si>
  <si>
    <t>Набор моделей рук для отработки внутривенного доступа с насосом</t>
  </si>
  <si>
    <t>Тренажер для обучения технике выполнения внутривенных инъекций у взрослых, детей и младенцев. В комплекте: 3 модели рук (взрослого, ребенка и новорожденного) со встроенной системой поверхностных вен, насос для циркуляции имитированной крови обеспечивает герметичность, простоту установки и использования системы, дополнительное поле для отработки внутримышечных инъекций в плечо с имитацией костных ориентиров и мышечной ткани</t>
  </si>
  <si>
    <t>Тренажер для венепункций и инъекций</t>
  </si>
  <si>
    <t>Тренажер для венепункций и инъекций с циркуляционным насосом. Представлен в виде модели правой руки человека в натуральную величину с воспроизведением анатомических ориентиров соответствующей области. Внутримышечные инъекции можно выполнять в дельтовидную мышцу модели. Возможность внутрикожных инъекций на плече модели. Циркуляционная помпа для внутривенных вливаний обеспечивает непрерывный поток крови в полузакрытой системе тренажера</t>
  </si>
  <si>
    <t>Тренажер для отработки навыков внутривенных инъекций и забора крови</t>
  </si>
  <si>
    <t>Кукла плода, манекен новорождённого для ухода</t>
  </si>
  <si>
    <t>Модель новорожденного с плацентой и 2 пуповинами</t>
  </si>
  <si>
    <t>Муляж последа (модель плаценты)</t>
  </si>
  <si>
    <t>Модель анатомия плаценты и пуповины - визуальное представление, точно отображающее анатомическое строение органов, а также их роль в беременности и прохождении через родовой канал.</t>
  </si>
  <si>
    <t>Манекен ребенка (уход)</t>
  </si>
  <si>
    <t>Модель новорожденного для сестринского ухода: базовый уход за новорожденным имитация кормления новорожденного, уход за пупочной областью, гигиена полости рта, носа, ушей, ректальная термометрия, катетеризация мочевого пузыря, постановка клизмы, внутримышечные и подкожные инъекции</t>
  </si>
  <si>
    <t xml:space="preserve">Тумба </t>
  </si>
  <si>
    <t>Тумба прикроватная, размеры (ДхШхВ) не менее 400х400х550 мм. Материал: ЛДСП. Оснащена нишей и дверцей</t>
  </si>
  <si>
    <t xml:space="preserve">Тележка для размещения контейнеров в компплекте с контейнетами </t>
  </si>
  <si>
    <t xml:space="preserve"> Для проведения предстерилизационной очистки и химической дезинфекции изделий медицинского назначения непосредственно в местах использования. Размеры с контейнерами не менее 640х400х1000 мм</t>
  </si>
  <si>
    <t>Ширма медицинская 3 секционная</t>
  </si>
  <si>
    <t>Ширма трехсекционная на колесах с пластиком. Габариты одной секции не менее 800х400х1720</t>
  </si>
  <si>
    <t xml:space="preserve">Фетальный монитор </t>
  </si>
  <si>
    <t>Диагностический прибор для контроля за сердечной деятельностью плода методом кардиотокографии (КТГ) с объективной оценкой состояния одного или двух плодов одновременно (токометрия, ЧСС плода, ЭКГ плода)</t>
  </si>
  <si>
    <t>Инфузомат (насос) шприцевой</t>
  </si>
  <si>
    <t>Дозатор медицинский для внутривенного вливания. Аккумуляторная батарея. Не менее одношприцевой</t>
  </si>
  <si>
    <t>Стул офисный. Материал каркаса – металл, материал обивки кожзам. Размеры (ШхГхВ) не менее 53х40х80 см</t>
  </si>
  <si>
    <t>шт.</t>
  </si>
  <si>
    <t>Мобильный инструментальный столик</t>
  </si>
  <si>
    <t>Для медицинских материалов, медикаментов. Размеры (ДхШхВ) не менее 600х400х750 мм. Каркас столика изготовлен из стальной трубы с полимерно-порошковым покрытием цвета "металлик". Столик комплектуется двумя полками и выдвижным ящиком из нержавеющей стали. Опоры- колеса из пластика диаметром 50 мм, 2 колеса- с тормозом, конструкция- разборная</t>
  </si>
  <si>
    <t>Интерактивная доска передвижная</t>
  </si>
  <si>
    <t>Доска интерактивная LCD LED не менее 55" (139,7 см.) 3840x2160 (4K)/ SSD не менее 120 Gb/ DDR4 DIMM не менее 8Gб/ 160W TFX / Socket 1200, H410 Micro-ATX(139,7 см.) 3840x2160 (4K)/ SSD не менее 120 Gb/ DDR4 DIMM не менее 8Gб/ 160W TFX / Socket 1200, H410 Micro-ATX</t>
  </si>
  <si>
    <t>Рабочее место учащегося</t>
  </si>
  <si>
    <t>Столик передвижной манипуляционный</t>
  </si>
  <si>
    <t>Медицинский столик не менее 2-х полок, габариты не менее 600*400*850, на колесах. Для медицинских инструментов</t>
  </si>
  <si>
    <t>шт. (на 2 раб.мест)</t>
  </si>
  <si>
    <t>Контейнеры для отходов класса А,Б,В.</t>
  </si>
  <si>
    <t>Ведро педальное для медицинских отходов. Емкостью 10-11 л</t>
  </si>
  <si>
    <t>шт (на 4 раб. мест)</t>
  </si>
  <si>
    <t>В наличии</t>
  </si>
  <si>
    <t>Площадь зоны: не менее 2,6 кв.м.</t>
  </si>
  <si>
    <t>Покрытие пола: кафель - 2,6 м2 на всю зону</t>
  </si>
  <si>
    <t>Компьютер в комплекте</t>
  </si>
  <si>
    <t>Компьютер: CPU- не менее 2600 МГц, Количество ядер - не менее 6, DDR4 не менее 16гб, SSD M.2 накопитель не менее 250гб, интерфейсы: не менее 2 x USB 3.2, не менее 4x USB 2.0, не менее 1x RJ-45 LAN-не менее 1Гбит/с, встроенный адаптер Wi-Fi, не менее 1x VGA, не менее 1x HDMI, Line-out, Line-in, Mic-in, типоразмер корпуса Mid-Tower, в комплекте с монитором не менее 24" ЖК монитор (LCD, не менее 1920x1080, D-Sub, HDMI, DP), клавиатурой, мышью проводной</t>
  </si>
  <si>
    <t xml:space="preserve">Стол </t>
  </si>
  <si>
    <t>Стол рабочий из ЛДСП. Размер (ДхШхВ) не менее 1000х500х700 мм с двумя выдвижными ящиками</t>
  </si>
  <si>
    <t>Офисное кресло, газлифт. Размеры (ШхГхВ) не менее 50х50х97 см, материал обивки кожзам</t>
  </si>
  <si>
    <t>Аптечка первой помощи универсальная</t>
  </si>
  <si>
    <t>Автоматический сенсорный дозатор для мыла</t>
  </si>
  <si>
    <t>Автоматический сенсорный дозатор для мыла. Наливной, настенный</t>
  </si>
  <si>
    <t xml:space="preserve">Диспенсер для полотенец </t>
  </si>
  <si>
    <t>Диспенсер для бумажных (листовых) полотенец. Настенный</t>
  </si>
  <si>
    <t>Автоматический сенсорный дозатор дезинфицирующих средств</t>
  </si>
  <si>
    <t>Бесконтактный автоматический дозатор для антисептика с противомикробной, противовирусной защитой для обработки рук. Настенный, наливной</t>
  </si>
  <si>
    <t xml:space="preserve">Рециркулятор для дезинфекции воздуха в присутствии людей, предназначен для школ, больниц </t>
  </si>
  <si>
    <t>Рециркулятор закрытого типа, сертифицированный, в соответствии с требованиями Роспотребнадзора, предназначен для обеззараживания водуха в помещениях в присутствии людей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</si>
  <si>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t>
    </r>
    <r>
      <rPr>
        <sz val="16"/>
        <color theme="0"/>
        <rFont val="Times New Roman"/>
        <family val="1"/>
        <charset val="204"/>
      </rPr>
      <t xml:space="preserve">  </t>
    </r>
    <r>
      <rPr>
        <i/>
        <sz val="16"/>
        <color theme="0"/>
        <rFont val="Times New Roman"/>
        <family val="1"/>
        <charset val="204"/>
      </rPr>
      <t>Омской области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</si>
  <si>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</si>
  <si>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Омская область</t>
    </r>
  </si>
  <si>
    <r>
      <t>Ядро кластера:</t>
    </r>
    <r>
      <rPr>
        <sz val="11"/>
        <color indexed="2"/>
        <rFont val="Times New Roman"/>
        <family val="1"/>
        <charset val="204"/>
      </rPr>
      <t xml:space="preserve"> </t>
    </r>
    <r>
      <rPr>
        <i/>
        <sz val="11"/>
        <rFont val="Times New Roman"/>
        <family val="1"/>
        <charset val="204"/>
      </rPr>
      <t>Бюджетное профессиональное образовательное учреждение Омской области "Медицинский колледж"</t>
    </r>
  </si>
  <si>
    <r>
      <t xml:space="preserve">Адрес ядра кластера: </t>
    </r>
    <r>
      <rPr>
        <i/>
        <sz val="11"/>
        <rFont val="Times New Roman"/>
        <family val="1"/>
        <charset val="204"/>
      </rPr>
      <t>644073,  г. Омск, ул. Дианова, 29</t>
    </r>
  </si>
  <si>
    <r>
      <rPr>
        <sz val="16"/>
        <color theme="0"/>
        <rFont val="Times New Roman"/>
        <family val="1"/>
        <charset val="204"/>
      </rPr>
      <t>3. Зона под вид работ</t>
    </r>
    <r>
      <rPr>
        <sz val="16"/>
        <rFont val="Times New Roman"/>
        <family val="1"/>
        <charset val="204"/>
      </rPr>
      <t xml:space="preserve"> </t>
    </r>
    <r>
      <rPr>
        <i/>
        <sz val="16"/>
        <color theme="0"/>
        <rFont val="Times New Roman"/>
        <family val="1"/>
        <charset val="204"/>
      </rPr>
      <t>Акушерская помощь</t>
    </r>
    <r>
      <rPr>
        <sz val="16"/>
        <color theme="0"/>
        <rFont val="Times New Roman"/>
        <family val="1"/>
        <charset val="204"/>
      </rPr>
      <t xml:space="preserve"> (12</t>
    </r>
    <r>
      <rPr>
        <sz val="16"/>
        <rFont val="Times New Roman"/>
        <family val="1"/>
        <charset val="204"/>
      </rPr>
      <t xml:space="preserve"> </t>
    </r>
    <r>
      <rPr>
        <sz val="16"/>
        <color theme="0"/>
        <rFont val="Times New Roman"/>
        <family val="1"/>
        <charset val="204"/>
      </rPr>
      <t>рабочих мест)</t>
    </r>
  </si>
  <si>
    <t>31.02.02 Акушерское дело, 31.02.01 Лечебное дело</t>
  </si>
  <si>
    <t>Площадь зоны: не менее 13,3 кв.м.</t>
  </si>
  <si>
    <r>
      <t>Освещение:</t>
    </r>
    <r>
      <rPr>
        <sz val="11"/>
        <color indexed="2"/>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</si>
  <si>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 xml:space="preserve">Интернет : Подключение к проводному и беспроводному интернету </t>
  </si>
  <si>
    <t xml:space="preserve">Электричество: Подключения к сети 200 В </t>
  </si>
  <si>
    <r>
      <t xml:space="preserve">Контур заземления для электропитания и сети слаботочных подключений : </t>
    </r>
    <r>
      <rPr>
        <sz val="11"/>
        <rFont val="Times New Roman"/>
        <family val="1"/>
        <charset val="204"/>
      </rPr>
      <t>требуется</t>
    </r>
    <r>
      <rPr>
        <sz val="11"/>
        <color indexed="2"/>
        <rFont val="Times New Roman"/>
        <family val="1"/>
        <charset val="204"/>
      </rPr>
      <t xml:space="preserve"> </t>
    </r>
  </si>
  <si>
    <r>
      <t>Покрытие пола: керамогранит</t>
    </r>
    <r>
      <rPr>
        <sz val="11"/>
        <color indexed="2"/>
        <rFont val="Times New Roman"/>
        <family val="1"/>
        <charset val="204"/>
      </rPr>
      <t xml:space="preserve"> </t>
    </r>
    <r>
      <rPr>
        <sz val="11"/>
        <rFont val="Times New Roman"/>
        <family val="1"/>
        <charset val="204"/>
      </rPr>
      <t>-</t>
    </r>
    <r>
      <rPr>
        <sz val="11"/>
        <color theme="1"/>
        <rFont val="Times New Roman"/>
        <family val="1"/>
        <charset val="204"/>
      </rPr>
      <t xml:space="preserve"> 13,3 м2 на всю зону</t>
    </r>
  </si>
  <si>
    <r>
      <t xml:space="preserve">Подведение/ отведение ГХВС: </t>
    </r>
    <r>
      <rPr>
        <sz val="11"/>
        <rFont val="Times New Roman"/>
        <family val="1"/>
        <charset val="204"/>
      </rPr>
      <t xml:space="preserve">требуется </t>
    </r>
  </si>
  <si>
    <r>
      <t xml:space="preserve">Подведение сжатого воздуха: </t>
    </r>
    <r>
      <rPr>
        <sz val="11"/>
        <rFont val="Times New Roman"/>
        <family val="1"/>
        <charset val="204"/>
      </rPr>
      <t>не требуется</t>
    </r>
  </si>
  <si>
    <t xml:space="preserve">Манекен имитации родов с младенцем
</t>
  </si>
  <si>
    <t>Полноразмерный манекен беременной женщины с подвижными сочленениями
• Модель руки для инфузионной терапии с применением медикаментов/ жидкости
• Съемная передняя брюшная стенка
• Отработка приемов Леопольда
• Сердцебиение плода
• Система имитации родов</t>
  </si>
  <si>
    <t>Тренажер для остановки послеродового кровотечения</t>
  </si>
  <si>
    <t xml:space="preserve">Универсальный реалистичный акушерский макет женского таза с  влагалищем и шейкой матки в послеродовом периоде. В комплект входят: тренажер, 
резервуар с имитатором крови, 
штатив для резервуара с имитатором крови, 
концентрат искусственной крови, плацента </t>
  </si>
  <si>
    <t>Накладной живот для имитации беременности</t>
  </si>
  <si>
    <t>Искусственный накладной живот, имитирующий 9-й месяц беременности. Выполнен из мягкого нетоксичного силикона, без запаха</t>
  </si>
  <si>
    <t>Кровать функциональная для приема родов</t>
  </si>
  <si>
    <t>Высота в положении Кресло/Кровать, мм не менее 1750/1370
Ширина ложа, мм не менее  910
Высота ложа, мм от 600–940
Вес, не более, кг 135
Конструкция неразборная
Регулировка высоты -гидропривод.</t>
  </si>
  <si>
    <t>Стол для санитарной обработки новорожденных</t>
  </si>
  <si>
    <t>Габариты: (ШхГхВ, мм) не более 600х850х1850
Рабочий размер ложа
(ДхШ, мм) не менее 500х600 
Высота от пола до поверхности ложа, мм не менее 800</t>
  </si>
  <si>
    <t xml:space="preserve">Светильник </t>
  </si>
  <si>
    <t>Хирургический напольный передвижной, светодиодный, медицинский</t>
  </si>
  <si>
    <t xml:space="preserve">Отсасыватель педиатрический </t>
  </si>
  <si>
    <t>Переносной, корпус-пластик,  ручка для переноски; воздушный фильтр; клапан от переполнения банки; детский катетер</t>
  </si>
  <si>
    <t>Весы для новорожденных</t>
  </si>
  <si>
    <t>Длина люльки (ложа) не менее 540 мм Ширина люльки (ложа) не менее 290 мм Предел взвешивания (НПВ): до 15 кг Дисплей: ЖК Питание: от сети, от аккумулятора</t>
  </si>
  <si>
    <t>Аппарат для измерения артериального давления (электронный)</t>
  </si>
  <si>
    <t>Состоит из электронного блока и манжеты.  Экран: дисплей
Диапазон измерений давления: от 0 до 299 мм рт.ст., частоты пульса: от 40 до 180 ударов/мин</t>
  </si>
  <si>
    <t xml:space="preserve">Пульсоксиметр </t>
  </si>
  <si>
    <t>В комплект входит аппарат, датчик-клипса  (для пациентов массой более 40 кг) и датчик-манжетка для новорожденных.
Питание: от аккумуляторов, от сети</t>
  </si>
  <si>
    <t>Холодильник медицинский</t>
  </si>
  <si>
    <t xml:space="preserve">Фармацевтический однокамерный, объём холодильной камеры не менее 140 л,  дверь металлическая с замком. Длина, мм не менее 610
Ширина, мм не менее 600
Высота, мм не менее 910
</t>
  </si>
  <si>
    <t>Облучатель бактерицидный</t>
  </si>
  <si>
    <t xml:space="preserve">Количество бактерицидных ламп - не менее 1 шт., корпус металлический, закрытый. Габариты, мм не менее 500×150×120
</t>
  </si>
  <si>
    <t>Набор для реанимации новорожденных</t>
  </si>
  <si>
    <t xml:space="preserve">Футляр (укладка): материал: пищевой АБС-пластик, ударопрочный, термостойкий; полипропилен. Комплект дыхательный для новорожденных в составе: маски лицевые разных размеров, мешок дыхательный с клапанами, мешок резервный с клапаном,  трубка силиконовая., ларингоскоп
</t>
  </si>
  <si>
    <t>Кровать неонатальная</t>
  </si>
  <si>
    <t xml:space="preserve">Комплектация: матрац с чехлом     Материал корпуса: прозрачное оргстекло                                   </t>
  </si>
  <si>
    <t xml:space="preserve">Консоль  медицинская </t>
  </si>
  <si>
    <t>Настенная  двухрядная, длина не менее 800 мм,  из алюминиевого профиля</t>
  </si>
  <si>
    <t>Стол манипуляционный</t>
  </si>
  <si>
    <t>Каркас выполнен из профильной стальной трубы. Окраска металлических частей порошковой краской. В комплекте - не менее 2 полок из металла, не менее 1 ящика. Столик установлен на пластиковые колеса. Габариты стола не менее 580*420*850 мм</t>
  </si>
  <si>
    <t xml:space="preserve">Термометр медицинский </t>
  </si>
  <si>
    <t>Тип инфракрасный            Способ измерения бесконтактный</t>
  </si>
  <si>
    <t xml:space="preserve">Стетофонендоскоп </t>
  </si>
  <si>
    <t>Головка с мембраной, оголовье с  оливами, звукопровод</t>
  </si>
  <si>
    <t xml:space="preserve">Глубина не более  565 мм Ширина не более 500 мм   Высота не более 890 мм
</t>
  </si>
  <si>
    <t>Фитбол</t>
  </si>
  <si>
    <t>Тип: фитбол                    Диаметр не менее 65 см       Форма: круглый</t>
  </si>
  <si>
    <t>Кресло - мешок</t>
  </si>
  <si>
    <t xml:space="preserve">Материал чехла: искусственная кожа Наполнитель пенополистирол Высота сиденья: не более 450 мм                                     Диаметр по чехлу: не более 900 мм </t>
  </si>
  <si>
    <t>Штатив для систем</t>
  </si>
  <si>
    <t xml:space="preserve">Материал металл, пластик
Особенности регулируемая высота
</t>
  </si>
  <si>
    <t xml:space="preserve">Табурет </t>
  </si>
  <si>
    <t xml:space="preserve">Ножки стальные, на роликах Обивка прочная искусственная кожа                          </t>
  </si>
  <si>
    <t>Стол палатный</t>
  </si>
  <si>
    <t>Размер столешницы, не менее мм 600х1200 мм</t>
  </si>
  <si>
    <t>Дозатор сенсорный для жидкого мыла и антисептика</t>
  </si>
  <si>
    <t>Цвет  белый           Материал пластик</t>
  </si>
  <si>
    <t xml:space="preserve">Гигрометр психрометрический </t>
  </si>
  <si>
    <t>Материалы - пластмасса, металл, термометрическая жидкость.</t>
  </si>
  <si>
    <t>Стол лабораторный с мойкой</t>
  </si>
  <si>
    <t xml:space="preserve">Мойка одночашевая накладная с локтевым смесителем выполнена из нержавеющей стали, кран расположен по центру. Стол ЛДСП  ( не менее 500*600*850 мм) на ножках. </t>
  </si>
  <si>
    <t>Металический каркас, покрытие искусственная кожа Высота не менее 800 мм, ширина не менее 500 мм</t>
  </si>
  <si>
    <t>Площадь зоны: не менее 30 кв.м.</t>
  </si>
  <si>
    <t>Интернет : Подключение к  проводному и беспроводному интернету</t>
  </si>
  <si>
    <r>
      <t xml:space="preserve">Контур заземления для электропитания и сети слаботочных подключений : </t>
    </r>
    <r>
      <rPr>
        <sz val="11"/>
        <rFont val="Times New Roman"/>
        <family val="1"/>
        <charset val="204"/>
      </rPr>
      <t xml:space="preserve">требуется </t>
    </r>
  </si>
  <si>
    <r>
      <t>Покрытие пола: керамогранит</t>
    </r>
    <r>
      <rPr>
        <sz val="11"/>
        <color indexed="2"/>
        <rFont val="Times New Roman"/>
        <family val="1"/>
        <charset val="204"/>
      </rPr>
      <t xml:space="preserve"> </t>
    </r>
    <r>
      <rPr>
        <sz val="11"/>
        <rFont val="Times New Roman"/>
        <family val="1"/>
        <charset val="204"/>
      </rPr>
      <t>-</t>
    </r>
    <r>
      <rPr>
        <sz val="11"/>
        <color theme="1"/>
        <rFont val="Times New Roman"/>
        <family val="1"/>
        <charset val="204"/>
      </rPr>
      <t xml:space="preserve"> 30 м2 на всю зону</t>
    </r>
  </si>
  <si>
    <r>
      <t>Подведение сжатого воздуха:</t>
    </r>
    <r>
      <rPr>
        <sz val="11"/>
        <rFont val="Times New Roman"/>
        <family val="1"/>
        <charset val="204"/>
      </rPr>
      <t xml:space="preserve"> не требуется</t>
    </r>
  </si>
  <si>
    <t>Стул с пюпитром</t>
  </si>
  <si>
    <t>Металлический каркас, покрытие искусственная кожа, пюпитр. Высота: не менее 800 мм
Ширина: не менее 500 мм
Глубина: не менее 500 мм
Пюпитр: ЛДСП</t>
  </si>
  <si>
    <t>шт (на 1 раб. место)</t>
  </si>
  <si>
    <t>Рабочее место преподавателя</t>
  </si>
  <si>
    <t>Площадь зоны: не менее 4,5 кв.м.</t>
  </si>
  <si>
    <r>
      <t>Освещение:</t>
    </r>
    <r>
      <rPr>
        <sz val="11"/>
        <color indexed="2"/>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</si>
  <si>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Покрытие пола: керамогранит</t>
    </r>
    <r>
      <rPr>
        <sz val="11"/>
        <color indexed="2"/>
        <rFont val="Times New Roman"/>
        <family val="1"/>
        <charset val="204"/>
      </rPr>
      <t xml:space="preserve"> </t>
    </r>
    <r>
      <rPr>
        <sz val="11"/>
        <rFont val="Times New Roman"/>
        <family val="1"/>
        <charset val="204"/>
      </rPr>
      <t>-</t>
    </r>
    <r>
      <rPr>
        <sz val="11"/>
        <color theme="1"/>
        <rFont val="Times New Roman"/>
        <family val="1"/>
        <charset val="204"/>
      </rPr>
      <t xml:space="preserve"> 4,5 м2 на всю зону</t>
    </r>
  </si>
  <si>
    <t>Стол преподавателя</t>
  </si>
  <si>
    <t>Размер: высота не менее 750 мм; длина не менее 1200 мм; ширина не менее 600 мм.</t>
  </si>
  <si>
    <t xml:space="preserve">Стул </t>
  </si>
  <si>
    <t>Телевизор</t>
  </si>
  <si>
    <t xml:space="preserve">Диагональ экрана (дюйм) не менее 50"
Разрешение экранане менее : 4K UltraHD, 3840x2160
Wi-Fi: встроенный
Количество HDMI портов: не менее 1
</t>
  </si>
  <si>
    <t xml:space="preserve">Мини компьютер </t>
  </si>
  <si>
    <t>Форм-фактор корпуса: неттоп Тип оперативной памяти не менее : DDR5  Общий объем оперативной памяти не менее : 16 ГБ             Конфигурация твердотельных накопителей (SSD) не менее: 512 GB M.2 PCIe                               Видеоразъемы: HDMI, USB Type-C x1Стандарт Wi-Fi: 6E (802.11ax)</t>
  </si>
  <si>
    <t xml:space="preserve">Аптечка для оказания первой помощи </t>
  </si>
  <si>
    <t>РБ</t>
  </si>
  <si>
    <t xml:space="preserve">Порошковый огнетушитель </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</si>
  <si>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в Пермском крае</t>
    </r>
    <r>
      <rPr>
        <i/>
        <sz val="16"/>
        <color theme="0"/>
        <rFont val="Times New Roman"/>
        <family val="1"/>
        <charset val="204"/>
      </rPr>
      <t xml:space="preserve"> </t>
    </r>
    <r>
      <rPr>
        <sz val="16"/>
        <color theme="0"/>
        <rFont val="Times New Roman"/>
        <family val="1"/>
        <charset val="204"/>
      </rPr>
      <t xml:space="preserve"> </t>
    </r>
  </si>
  <si>
    <r>
      <t xml:space="preserve">Субъект Российской Федерации: </t>
    </r>
    <r>
      <rPr>
        <i/>
        <sz val="12"/>
        <rFont val="Times New Roman"/>
        <family val="1"/>
        <charset val="204"/>
      </rPr>
      <t>Пермский край</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</si>
  <si>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"Пермский базовый медицинский колледж"</t>
    </r>
  </si>
  <si>
    <r>
      <t xml:space="preserve">Адрес ядра кластера: </t>
    </r>
    <r>
      <rPr>
        <i/>
        <sz val="11"/>
        <rFont val="Times New Roman"/>
        <family val="1"/>
        <charset val="204"/>
      </rPr>
      <t>614066, Пермский край, г.о. Пермский, г. Пермь, ул. Баумана, 24</t>
    </r>
  </si>
  <si>
    <r>
      <t xml:space="preserve">5. Зона под вид работ </t>
    </r>
    <r>
      <rPr>
        <i/>
        <sz val="16"/>
        <color theme="0"/>
        <rFont val="Times New Roman"/>
        <family val="1"/>
        <charset val="204"/>
      </rPr>
      <t xml:space="preserve">Центр фельдшерско-акушерской помощи </t>
    </r>
    <r>
      <rPr>
        <sz val="16"/>
        <color theme="0"/>
        <rFont val="Times New Roman"/>
        <family val="1"/>
        <charset val="204"/>
      </rPr>
      <t>(12 рабочих мест)</t>
    </r>
  </si>
  <si>
    <t>31.02.01 Лечебное дело, 34.02.01 Сестринское дело, 31.02.02 Акушерское дело</t>
  </si>
  <si>
    <t>Площадь зоны: не менее 93,6 кв.м.</t>
  </si>
  <si>
    <t xml:space="preserve">Освещение: Допустимо верхнее искусственное освещение ( не менее 300  люкс) </t>
  </si>
  <si>
    <t xml:space="preserve">Интернет : Подключение  техники к беспроводному интернету (с возможностью подключения к проводному интернету) 	</t>
  </si>
  <si>
    <t xml:space="preserve">Электричество: 220В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</si>
  <si>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</si>
  <si>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линолеум  - 93,6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</si>
  <si>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</si>
  <si>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</si>
  <si>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Источники финансирования</t>
  </si>
  <si>
    <t xml:space="preserve">Шкаф  </t>
  </si>
  <si>
    <t>Материал из металла или дерева, толщина материала не менее 14, не более 20 мм. Высота не менее 1900 мм, не более 2500 мм, глубина не менее 420 мм, не более 800 мм, ширина не менее 900 мм, не более 2000 мм. Предназначен для удобного хранения документов и прочих товаров, предназначенных для организации учебного процесса. Створки в наличии, не менее 2, более 4.</t>
  </si>
  <si>
    <t xml:space="preserve">Тренажер для обследования гортани и глотки </t>
  </si>
  <si>
    <t xml:space="preserve">Манекен должен имитировать голову и часть туловища взрослого человека. Назначение: 	для обследования глотки и гортани, для взятия мазков из зева, для закапывания капель
Материал: комбинированный синтетический. Кожа:	гибкая, эластичная, устойчивая к повреждениям, из материала, визуально и тактильно имитирующего кожу человека. Дыхательные пути реалистичные анатомически точные. </t>
  </si>
  <si>
    <t xml:space="preserve">Столик процедурный </t>
  </si>
  <si>
    <t>Столик предназначен для размещения на нем инструмента, материалов, медикаментов в кабирнетах врачей, перевязочных, операционных, на постах медицинских сестер в отделениях больниц, в клиниках, поликлиниках и других медицинских учреждениях. Полки - не менее 1 шт, не более 3 шт, ящиков - не менее 2, не более 4 шт. Нагрузка на полку - не менее 8 кг. нагрузка на ящик - не менее 5 кг. Материал каркаса - металл с полимерно-порошковым покрытием. Колеса - не менее 4 шт., 2 из них с тормозным механизмом. Высота - не менее 800 мм, не более 900 мм, ширина - не менее 400, не более 500 мм, длина - не менее 600, не более 700 мм.</t>
  </si>
  <si>
    <t>Столик манипуляционный</t>
  </si>
  <si>
    <t>Предназаначен для размещения медицинских инструментов, медикаменто, аппаратуры в ЛПУ. Каркас - трубопрофильный квадратного сечения. Труба каркаса - не менее 20*20 мм. Покрытие каркаса - эпоксидно-порошковое. Полки  - не менее 1 и не более 3 шт. Материал полок - нержавеющая сталь. Колеса - не менее 4 шт, 2 из которых с тормозным механизмом. Высота - не менее 800 мм, не более 900 мм, глубина - не менее 400, не более 500 мм, ширина - не менее 600, не более 700 мм.</t>
  </si>
  <si>
    <t>Кушетка медицинская</t>
  </si>
  <si>
    <t xml:space="preserve">Медицинская кушетка (стол). Количество секций не менее 2, не более 3. Материал конструкции стола металл. Обивочный материал стола экокожа (либо аналог). Длина стола не менее 1600 (мм)не более 2000 мм. Ширина стола не менее 500 мм, не более 600 мм. Высота стола не менее 500 мм, не более 550 мм. Максимальная высота регулируемого стола не менее 1000, не более 1500 мм. </t>
  </si>
  <si>
    <t>Многофункциональный манекен пожилой женщины</t>
  </si>
  <si>
    <t xml:space="preserve">Манекен должен имитировать туловище пожилой женщины с головой, верхними и нижними конечностями с ограниченными движениями в плечевых, локтевых, тазобедренных, коленных и голеностопных суставах. Назначение: для отработки различных методов ухода,  оказания первой помощи;  транспортировки; измерения артериального давления; отработки различных инъекций;
для отработки навыков катетеризации, промывания мочевого пузыря; для эндотрахеальной интубации; для отработки ухода и смены трахеостомической трубки; отработки навыков постановки клизмы;
для отработки ухода за глазами и ушами; для отработки навыков ухода за полостью рта и прочие манипуляции. Материал: комбинированный синтетический. Кожа:	С признаками физиологического старения. Внутренние органы в грудной и брюшной полости: сердце, легкие, желудок, кишечник, мочевой пузырь. </t>
  </si>
  <si>
    <t xml:space="preserve">ЭКГ аппарат </t>
  </si>
  <si>
    <t>Электрокардиограф одно-трехканальный. Предназначен для измерения и графической регистрации биоэлектрических потенциалов сердца с целью диагностики состояния сердечно-сосудистой системы
Регистрация ЭКГ в 12-ти общепринятых отведениях, стандартная последовательность Кабрера, по Небу, по выбору пользователя.</t>
  </si>
  <si>
    <t xml:space="preserve">Манекен для практики снятия ЭКГ </t>
  </si>
  <si>
    <t xml:space="preserve">Манекен должен имитировать тело взрослого человека с верхними и нижними конечностями в натуральную величину. Назначение: для отработки практических навыков чтения ЭКГ: нормальных и патологических. Для отработки навыков СЛР. Материал: комбинированный синтпетический. Кожа: гибкая, эластичная, устойчивая к повреждениям. Должен быть набор нормальных и 
патологических сигналов ЭКГ.	</t>
  </si>
  <si>
    <t xml:space="preserve">Тренажер кровяного давления </t>
  </si>
  <si>
    <t xml:space="preserve">Модель руки взрослого человека с электронным аппаратом для измерения артериального давления. Позволяет измерять систолическое и диастолическое давление, частоту пульса. Используется для отработки навыков измерения артериального давления. </t>
  </si>
  <si>
    <t>Тренажер для аускультации легких</t>
  </si>
  <si>
    <t>Манекен представляет собой торс взрослого человека в натуральную величину с точными анатомическими ориентирами грудной клетки. Предазначен для обучения навыкам аускультации легких и сердца. Видимые анатомические ориентиры грудина, ключица, ребра, грудино-ключично-сосцевидные мышцы (с обеих сторон), пупочная впадина.</t>
  </si>
  <si>
    <t>Модель руки взрослого человека (для инъекций)</t>
  </si>
  <si>
    <t>Модель руки со сменными вкладышами для внутривенных и внутрикожных инъекций. Вкладыши визуально и пальпаторно имитируют кожу, мягкие ткани и вены, точно передают тактильные ощущения при выполнении инъекций. Корпус фантома изготовлен из прочного пластика. Вкладыши легкосъемные. Назначение: взятие крови из вен, в/в инъекции, переливание крови, капельное введение препаратов внутривенно, пункция вен, внутрикожные инъекции.</t>
  </si>
  <si>
    <t>Ингалятор ультразвуковой</t>
  </si>
  <si>
    <t>Ингалятор должен представлять собой компактное ультразвуковое устройство. Предазначенное	для проведения качественных ингаляций. Возможности функционирования как через USB- адаптер (в комплект не входит) так и от двух батареек типа АА. Тип ультразвуковой МЭШ.</t>
  </si>
  <si>
    <t>Манекен-симулятор для пальпации</t>
  </si>
  <si>
    <t>Манекен должен имитировать полноразмерное туловище и голову взрослого человека с анатомическими ориентирами передней брюшной стенки и должен находиться в положении лежа на спине. Предназначен 	для отработки обучения методам аускультации и пальпации при различных заболеваниях органов брюшной полости. Материал: комбинированный. Кожа:	гибкая, эластичная, устойчивая к повреждениям.</t>
  </si>
  <si>
    <t>Набор для отработки наложения хирургических швов</t>
  </si>
  <si>
    <t xml:space="preserve">Имитатор кожи с разрезами различной глубины и формы для отработки хирургических навыков и наложения швов. Материал	из специального прочного силикона, предназначенного для многократного использования без видимых следов повреждений. Имеется комплект хирургических инструментов. </t>
  </si>
  <si>
    <t>Предмет меебли предназначенный для сидения человека.  Материал поверхности: ламинированный пластик. Материал изделия: МДФ. Цвет: ольха. Углы сидения и спинки закругленные. Каркас сварной на 4-х ножках.</t>
  </si>
  <si>
    <t>мебель</t>
  </si>
  <si>
    <t>Предназначен для обустройства комнат пациентов в больницах, стационарах, клиниках и други х медучреждениях. Габариты: 650*750*750. Материал опоры - металл, материал столешницы - пластик, цвет белый. Номинальная нагрузка - 80 кг. Вес  - 19 кг.</t>
  </si>
  <si>
    <t>Ультрафиолетовый стационарный облучатель</t>
  </si>
  <si>
    <t>Облучатель настольный предназначен для проведения местных облучений полости носа, носоглотки, миндалин и полости уха у взрослых и детей. Обслуживание: не менее, чем на 4-х пациентов. Состоит из основания, корпуса, кожуха, крышки. В прибор встроена ртутно-кварцевая лампа, излучающая ультрафиолетовые лучи в диапозоне 240-320 нм. Размеры лампы: длина от 100 до 200 мм, диаметр от 10 до 20 мм.В комплетке должны быть тубусы разного диаметра, инструкция (руководство) по эксплуатации, регшистрационное удостоверение. Напряжение питающей сети 220 +\- 22В. Мощность не более 1000 (ВА). Длительность пускового режима лампы не более 15 мин. Класс защиты от поражения электрическим током по ГОСТ Р 50267.0-92.</t>
  </si>
  <si>
    <t>Аппарат магнитотерапевтический</t>
  </si>
  <si>
    <t xml:space="preserve">Аппарат предназначен для лечения заболеваний людей разного возраста. Виды магнитного поля: бегущее, импульсное. Амплитудное значение магнитной индукции на рабочей поверхности каждой из катушек-индукторов (обе плоские стороны) аппарата, мТл: (20±6). Длительность импульса магнитного поля от 1,5 до 2,5 мс. Частота следования импульсов магнитного поля каждой из катушек-индукторов от 1 до 8 Гц. Режим работы: повторно-кратковременном режиме (22 мин - время магнитного воздействия, 10 мин - перерыв), в течение 6 ч. Питание отт сети. Класс защиты электробезопасности: 2 типВ. К комплекте обязательно должно быть прибор, индикатор магнитного поля, инструкция (руководство) по эксплуатации, регшистрационное удостоверение. </t>
  </si>
  <si>
    <t>Аппарат для электрофареза</t>
  </si>
  <si>
    <t>Аппарат используется для профилактического и лечебного воздействия постоянным током на организм человека и для проведения лекарственного электрофореза. Форма аппарата настольный/портативный/переносной. В комплектации должно быть разные электроды, провода для пациентов, регистарционное удостоверение, инструкция (руководство) по эксплуатации. Питание прибора от сети.  Класс защиты электробезопасности: 2 типВ.</t>
  </si>
  <si>
    <t>Ингалятор компрессорный</t>
  </si>
  <si>
    <t>Ингалятор компрессорный, портативный предназначен для распыления жидкого лекарственного вещества в дисперсный аэрозоль под действием сжатого воздуха от компрессора. Объем емкости не менее 3 и не более 10 мл. Несколько режимов работы. Питание от сети. Класс защиты электробезопасности: 2 типВ. Комплектация: камера, трубка, загубник, насадки, маска, фильтры, инструкция, регистрационное удостоверение.</t>
  </si>
  <si>
    <t xml:space="preserve">Модель руки новорожденного (для инъекций)  </t>
  </si>
  <si>
    <t>Тренажер представляет анатомическую модель руки новорожденного с поверхностными венами. Модель предназначена для обработки навыков введения внутривенно игл и катетеров, вливания растворов и лекарственных препаратов, а также забора крови на анализ из вены.   
Имитаторы вен и окружающих тканей структурно выполнены с учетом функциональной подвижности и эластичности, что имитирует реалистичность процедуры. В комплект входит: имитатор крови, контроль за процессом, а также получения визуальной картины сосудов, модель верхней конечности новорожденного, комплект для инъекций, комплект сменных вен, комплект кожи рук. Материалы: органическое стекло, пластик, силикон, МДФ. Паспорт изделия, сертификат соответствия, руководство по эксплуатации в наличии.</t>
  </si>
  <si>
    <t xml:space="preserve">Модель руки ребенка (для инъекций) </t>
  </si>
  <si>
    <t>Тренажер предназначен для отработки навыков внутривенных и внутримышечных инъекций в плечо. Тренажер представляет собой анатомическую модель верхней конечности с поверхностными венами и имитацией короткого рукава одежды. Материал, использованный при изготовлении модели, имитирует кожные покровы человека. Структура имитаторов вен и окружающих тканей выполнена с учетом функциональной подвижности и эластичности, и обеспечивает ощущение провала иглы при проведении внутривенной инъекции. В целях контроля и реалистичности картины сосуды наполняются искусственной кровью, которая попадает в шприц при правильном выполнении процедуры. Комплектация: модель верхней конечности, методические рекомендации, сертификат соответствия. Материал: полиуретан, силикон.</t>
  </si>
  <si>
    <t xml:space="preserve">Симулятор младенца  </t>
  </si>
  <si>
    <t>Полноростовой манекен ребёнка до года со сгибаемыми конечностями предназначен для отработки практических навыков ухода. Шея, руки и ноги манекена имеют подвижность. Модель выполнена из синтетических материалов. Голова, конечности и вентральная часть туловища выполнены из материалов, визуально и тактильно напоминающих ткани человеческого тела 	
отработку следующих навыков ухода: Промывание ушей и глаз, закапывание капель, уход за полостью рта, отсасывание мокроты из ротовой полости, кормление через рот и носовой зонд, промывание желудка, внутримышечные и подкожные инъекции в дельтовидную мышцу, инъекции в латеральную широкую мышцу бедра и в ягодицы, постановка клизмы, катетеризация, промывание мочевого пузыря, уход за стомой, смена одежды. Комплектация:	манекен младенца, брюшная стенка, сменный желудок, желудочный зонд, катетер, транспортировочная сумка, паспорт изделия с руководством по эксплуатации на русском языке.</t>
  </si>
  <si>
    <t xml:space="preserve">Стол пеленальный  </t>
  </si>
  <si>
    <t>Стол обеспечивает условия для проведения медикаментозной обработки, физиотерапевтических процедур, пеленания и одевания грудных и новорожденных детей. Допустимо наличие металлического штатива с четырьмя колёсами с тормозами. Столешница со съёмными, либо несъемными бортами высотой не менее 120 мм. Матрас в съёмном непромокаемом гигиеническом чехле. Выдвижной лоток для белья. Полки для медицинского инструментария и лекарственных средств. Держатели под дезинфицирующие растворы. Высота от пола до поверхности столешницы, не более 90 см. Размеры столешницы, не менее: длина 60 см, ширина 55 см. Нагрузка на столешницу, не более 25кг.  Нагрузка на полку боковую, не более 4 кг. Высота боковых стенок столешницы,не менее 10 см. В комплектации должно быть:	паспорт изделия, инструкция по эксплуатации.</t>
  </si>
  <si>
    <t>Весы для новорожденных с ростомером</t>
  </si>
  <si>
    <t>Весы для новорожденных предназначены для взвешивания и измерения роста новорожденных и детей в возрасте до полутора лет. Функциональные возможности: определение веса и роста. 
Длина весов не менее 500 мм, не более 650 мм. Ширина не менее 300, не более 400 мм. Высота не менее 15о мм,  не более 250 мм. Длина люльки, не менее 550 мм, не более 650 мм. Ширина люльки не менее 300 мм, не более 350 мм. Наибольший предел взвешивания 15 кг. Диапазон измерения роста 0,2–0,9 м. В комплектации должно быть: паспорт изделия, инструкция по эксплуатации.</t>
  </si>
  <si>
    <t>Тренажёр-симулятор (для отработки навыков внутримышечных инъекций)</t>
  </si>
  <si>
    <t xml:space="preserve">Тренажер предназначен для отработки практических навыков и представляет собой анатомически точную модель ягодичной области таза младенца, с воссозданным рельефом и характерными особенностями. Использованный материал воспроизводит механические характеристики мягких тканей.	</t>
  </si>
  <si>
    <t xml:space="preserve">Ингалятор небулайзер   </t>
  </si>
  <si>
    <t>Медицинский прибор для лечения респираторных заболеваний при помощи вдыхания лекарств путем распыления. Питание от сети.</t>
  </si>
  <si>
    <t>Пикфлоуметр</t>
  </si>
  <si>
    <t xml:space="preserve">Прибор (аппарат) предназначенный для мониторинга пиковой скорости выдоха, т.е. максимальной скорости, с которой воздух может выходить из дыхательных путей во время максимально быстрого выдоха после максимально глубокого вдоха (форсированный выдох)
С системой контроля. Применение для взрослых и детей. </t>
  </si>
  <si>
    <t>Увлажнитель кислорода с ротометром</t>
  </si>
  <si>
    <t>Прибор (аппарат) предназначен для увлажнения и контроля расхода кислорода.
Устройство обеспечивает относительную влажность кислорода на выходе штуцера увлажнителя не менее 85%.</t>
  </si>
  <si>
    <t>Ростомер детский медицинский</t>
  </si>
  <si>
    <t>Ростомер механический детский медицинский предназначен для измерения роста у новорожденных и детей до полутора лет в медицинских учреждениях. Размер платформы, мм	Не менее 920х310, не более 950х345. Рабочая температура, °C. от -10°C до +40°C. 
Дискретность, мм	1. Категория пациентов:	новорожденные, грудные дети. Материал: Пластик, дерево. Комплектация: регистрационное удостоверение, декларация о соответствии.</t>
  </si>
  <si>
    <t xml:space="preserve">Фантом ребенка 1 года  </t>
  </si>
  <si>
    <t>Муляж ребенка роста и сложения соответственно возрасту 1 год. Муляж предназначен для отработки навыков различных медицинских манипуляций. Имитатор крови, емкость для жидкости в наличии. Материал фантома: синтетический. В комплекетацию должно быть: паспорт изделия, сертификат соответствия.</t>
  </si>
  <si>
    <t xml:space="preserve">Фантом ребенка 3 лет   </t>
  </si>
  <si>
    <t xml:space="preserve">Муляж ребенка роста и сложения соответственно возрасту 3 года. Муляж предназначен для отработки навыков различных медицинских манипуляций. Материал фантома: синтетический. </t>
  </si>
  <si>
    <t>Кровать для ребенка</t>
  </si>
  <si>
    <t>Кровать медицинкая для детей обеспечивает анатомически верное и безопасное положение младенца, а также позволяет в случае необходимости производить реанимационные мероприятия, медицинские и уходовые манипуляции. Особенности качественной неонатальной кровати: анатомичная форма ложа, защитные бортики, устойчивое положение.
Регулируемый угол наклона ложе ±15°. Ванна–кювета разборная, изготовлена из прозрачного пластика высокой прочности. Каркас  из металла.</t>
  </si>
  <si>
    <t xml:space="preserve">Ширма медицинская  </t>
  </si>
  <si>
    <t>Ширма медицинская предназначена для разделения кабинетов и палат на зоны, а также для создания временной перегородки у кроватей и кушеток. Каркас ширмы медицинской выполнен из металла. Секция установлена на колеса, по средствам которых она легко передвигается. Полотно ширмы изготовлено из пленки ПВХ.</t>
  </si>
  <si>
    <t xml:space="preserve">Кресло гинекологическое  </t>
  </si>
  <si>
    <t>Гинекологическое кресло с постоянной высотой и механической регулировкой спинки и сидения предназначено для пациентов при оказании медицинской помощи в гинекологии. Каркасы, рамы и консоль кресла выполнены из стальных труб и стального листа. Основание из стальных труб прямоугольного сечения, установлено на 4 регулируемые опоры высотой. Опоры для рук (пара) полукруглые, выполнены из стальной трубы. Откидная ступенька прикреплена к основанию двумя винтами. Опоры для ног (пара) подколенные съемные, из нержавеющей стали, обиты винилискожей с поролоновой прослойкой, имеют регулировку по высоте и направлению винтовыми фиксаторами. Обивка полумягкая — винилискожа с поролоновой прослойкой. Винилискожа устойчива к истиранию, а также воздействию моющих и дезинфицирующих средств при регулярной обработке протиранием. Регулировка угла наклона секций «Спина» и «Таз» осуществляется механизмами растомат, с помощью которых происходит ступенчатый подъем с разблокировкой в верхнем положении и последующим опусканием до нулевого угла наклона.</t>
  </si>
  <si>
    <t xml:space="preserve">Тренажер гинекологический  </t>
  </si>
  <si>
    <t>Тренажер предназначен для проведения обследования, диагностики нормальной и патологической шейки матки, яичников, труб и круглых связок.  Позволяет оценивать гистероскопическую    картину, отрабатывать постановку и извлечение внутриматочных контрацептивов, возможность лапароскопической визуализации, катетеризацию мочевого пузыря. Материал  из термопластики и пористого латекса, имитирующего реалистичные тактильные ощущения гибкая, эластичная, кожа устойчивая к повреждениям; с реалистичными тактильными ощущениями и натуральным цветом кожных покровов</t>
  </si>
  <si>
    <t>Фетальный допплер (для беременных)</t>
  </si>
  <si>
    <t>Представляет собой высокотехнологичное устройство. Предназначен для эффективного отслеживания состояния плода и будущей матери, в том числе частоту сердечных сокращений. Прибор состоит из памяти, аккумулятора, принтера, которые в него встроены, а также экрана. На дисплее отображаются не менее 4 и не более 8 разных режимов.</t>
  </si>
  <si>
    <t>Тренажер для отработки навыков обследования беременной</t>
  </si>
  <si>
    <t>Манекен  имитирует туловище беременной женщины в натуральную величину, без верхних и нижних конечностей. для отработки навыков Леопольда, для выслушивания сердцебиения плода, для определения размеров таза, для пальпации и ухода за молочными железами, для измерения окружности живота. Материал поливинилхлорид; двухкомпонентный пластик холодного отверждения; силикон. гибкая, эластичная, устойчивая к повреждениям; с реалистичными тактильными ощущениями и натуральным цветом кожных покровов. Кожа должна быть съемной. Должен быть встроенный контроллер</t>
  </si>
  <si>
    <t>Ультрафиолетовый стерилизатор</t>
  </si>
  <si>
    <t xml:space="preserve">Тип: настольная, уф-лампы: не менее 2 шт,  не менее 8 Вт, мощность: не более 70 ВА, корпус: пластик, таймер наработки ламп: да/нет, блок управления: электронный, в комплекте: минимум решетка, назначение: для медицинских инструментов, Стерилизация осуществляется при помощи бактерицидной лампы, излучающей УФ-лучи. </t>
  </si>
  <si>
    <t xml:space="preserve">Тумба медицинская  </t>
  </si>
  <si>
    <t>Тумба медицинская предназначена для хранения в больницах и других медучреждениях личных вещей одежды, документов. Может использоваться как приставной элемент мебели у рабочего стола, кровати. Длина с выдвинутым столиком - не менее 500 мм, не более 1000 мм, ширина - не менее 450 мм, не более 550 мм, высота - не менее 900 мм, не более 1230 мм. Ниша, дверка в наличии. Вес - не более 30 кг. Колеса - не менее 4 шт, диаметр - не менее 40 мм, не более 70 мм. Корпус тумбы -материал из дерева или металла,цвет - светлых оттенков. Нагрузка на столик - не менее 4 кг.</t>
  </si>
  <si>
    <t>Холодильник</t>
  </si>
  <si>
    <t xml:space="preserve">Предназначен для хранения лекарственных препаратов, средств, образцов, тест-наборов и других фармацевтических средств при температуре от +2°С до +15°С в холодильной камере и при температурах от минус 10°С до минус 25°С в морозильной камере. </t>
  </si>
  <si>
    <t>Стерилизатор электрический паровой</t>
  </si>
  <si>
    <t>Управление: автоматическое, объем камеры: не менее 10 л, камера: нержавеющая сталь, режимы: не менее 4 заданных, не менее 6 свободных, задаваемые температуры: не менее 50, не более 500 °C, мощность: не менее 0,9 кВт, принудительное охлаждение: нет</t>
  </si>
  <si>
    <t>Площадь зоны: не менее 2 кв.м.</t>
  </si>
  <si>
    <t>Освещение: Допустимо верхнее искусственное освещение ( не менее 300  люкс)</t>
  </si>
  <si>
    <t xml:space="preserve">Электричество: 220 В подключения к сети  по (220 Вольт и 380 Вольт)	</t>
  </si>
  <si>
    <t>Покрытие пола: линолеум</t>
  </si>
  <si>
    <t xml:space="preserve">Предмет мебели предназначенный для предназначен для чтения, письма, расположения книг, журналов, письменных принадлежностей. Длина не менее 1000 мм, не более 1200 мм, глубина не менее 480 мм, не более 550 мм., высота не менее 640 мм, не более 760 мм. Ростовая группа от 4 до 6. Материал МДФ, толщина материала не менее 15 мм, не более 20 мм; цвет светлой гаммы. Углы: прямой, либо закругленный. Каркас выполнен из металла. </t>
  </si>
  <si>
    <t xml:space="preserve">Предмет мебели предназначени для поддержания эргономичной позы сидя в условиях образовательного процесса. Высота стула от 380 до 460 мм, ростовая группа от 4 до 6; материал: МДФ; толщина материала не менее 15 мм, не более 20 мм; цвет светлой гаммы. Углы: прямой, либо закругленный. Каркас выполнен из металла. </t>
  </si>
  <si>
    <t>Представляет набор товаров аптечного ассортимента в футляре, необходимых для оказания неотложной медицинской помощи.</t>
  </si>
  <si>
    <t>в наличии</t>
  </si>
  <si>
    <t xml:space="preserve">Огнетушитель порошковый, закачной, переносимый, в комплекте шланг без раструба. Класс пожара А,В,С,Е (электрооборудования, находящегося под напряжением до 1000В). Масса заряда: 4,0 +/- 0,2 кг. Рабочее давление 1,4+/- 0,2 Мпа. Наличие монометра. Диапазон рабочих температур от -40 до +50 С. Цвет корпуса красный. Огнетушащее вещество - порошок. </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</si>
  <si>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Приморский край</t>
    </r>
    <r>
      <rPr>
        <i/>
        <sz val="16"/>
        <color rgb="FFFF0000"/>
        <rFont val="Times New Roman"/>
        <family val="1"/>
        <charset val="204"/>
      </rPr>
      <t xml:space="preserve"> </t>
    </r>
    <r>
      <rPr>
        <sz val="16"/>
        <color theme="0"/>
        <rFont val="Times New Roman"/>
        <family val="1"/>
        <charset val="204"/>
      </rPr>
      <t xml:space="preserve"> </t>
    </r>
  </si>
  <si>
    <t>Основная информация об образовательном кластере СПО:</t>
  </si>
  <si>
    <r>
      <t xml:space="preserve">Субъект Российской Федерации: </t>
    </r>
    <r>
      <rPr>
        <i/>
        <sz val="12"/>
        <rFont val="Times New Roman"/>
        <family val="1"/>
        <charset val="204"/>
      </rPr>
      <t>Приморский край</t>
    </r>
  </si>
  <si>
    <r>
      <t xml:space="preserve">Ядро кластера:    </t>
    </r>
    <r>
      <rPr>
        <sz val="11"/>
        <rFont val="Times New Roman"/>
        <family val="1"/>
        <charset val="204"/>
      </rPr>
      <t>Краевое государственное бюджетное профессиональное образовательное учреждение "Владивостокский базовый медицинский колледж"</t>
    </r>
  </si>
  <si>
    <t>Адрес ядра кластера: Приморский край, г. Владивосток, ул. Новожилова, 41</t>
  </si>
  <si>
    <r>
      <t xml:space="preserve">3. Зона под вид работ: </t>
    </r>
    <r>
      <rPr>
        <i/>
        <sz val="16"/>
        <color theme="0"/>
        <rFont val="Times New Roman"/>
        <family val="1"/>
        <charset val="204"/>
      </rPr>
      <t>Оказание медицинской помощи пациентам акушерско-гинекологического и педиатрического профилей</t>
    </r>
    <r>
      <rPr>
        <sz val="16"/>
        <color theme="0"/>
        <rFont val="Times New Roman"/>
        <family val="1"/>
        <charset val="204"/>
      </rPr>
      <t xml:space="preserve"> (15 рабочих мест)</t>
    </r>
  </si>
  <si>
    <t>31.02.01. Лечебное дело                                                                                                                          34.02.01 Сестринское дело</t>
  </si>
  <si>
    <t>Площадь зоны: не менее 20 кв.м.</t>
  </si>
  <si>
    <t xml:space="preserve">Освещение: Допустимо верхнее светильники рассеянного света, освещение ( не менее 400 люкс) </t>
  </si>
  <si>
    <t>Интернет : Подключение к 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</si>
  <si>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</si>
  <si>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</si>
  <si>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 линолеум - 20 м2 на всю зону</t>
  </si>
  <si>
    <t>Подведение/ отведение ГХВС: не требуется</t>
  </si>
  <si>
    <t>Видеокамера</t>
  </si>
  <si>
    <t xml:space="preserve">Цифровые IP-камера с аудиозаписью              Тип конструкции купольная                                  Число пикселей матрицы не менее 4 Мп
Минимальная степень освещенности  не менее  0.005 лк                                    Поддержка карт памяти microSD объем до 256 Гб
</t>
  </si>
  <si>
    <t>Телевизор для визуализации действий обучающихся в программных комплексах</t>
  </si>
  <si>
    <t xml:space="preserve">Тип телевизор LED
Питание  220-240 В ～ 50/60 Гц
Диагональ экрана (дюйм) не менее 75"
Диагональ экрана не менее 190 см
Разрешение экрана не хуже  4K UltraHD, 3840x2160
Формат экрана   16:9
Параметры матрицы
Частота обновления экрана не менее 58 Гц
Яркость  не менее 330 Кд/м²
Угол обзора  не менее 165° / 165°
Звук Мощность звука  не меньше 24 Вт
Мультимедиа
Воспроизведение с внешних носителей  есть
Поддерживаемые носители USB
Разъемы и коммутация
Количество HDMI портов не менее 2
Количество USB не менее  1 шт
Крепление
Возможность настенного крепления есть
</t>
  </si>
  <si>
    <t>Стол ученический</t>
  </si>
  <si>
    <t>Регулируемый, одноместный, стол не менее 700х500х45. Столешница  изготовлена из ЛДСП, имеет литую кромку. Наружные углы столешницы скруглены. Каркас стола предусматривает механизм простой регулировкии, изготовлен из металлический трубы. Опорные концы труб закрыты черными пластиковыми протекторами. Стол предназначен для отработки манипуляционных навыков обучающихся на индивидуальных тренажерах</t>
  </si>
  <si>
    <t xml:space="preserve">шт. </t>
  </si>
  <si>
    <t>Стул ученический</t>
  </si>
  <si>
    <t>Сидение пластик антивандальный двухслойный дышащий, сталь с порошковой полимерной краской, пластик (заглушки)</t>
  </si>
  <si>
    <t>Шкаф медицинский с роллетами, антибактериальный, разборный</t>
  </si>
  <si>
    <t>Шкаф металлический двухсекционный двухстворчатый для размещения,хранения лекарственных средств,перевязочных материалов и других изделий медицинского назначения. Габариты не менее 1000х450х1950</t>
  </si>
  <si>
    <t xml:space="preserve">Предназначен для хранения оборудования и расходных материалов зоны "Оказание медицинской помощи пациентам акушерско-гинекологического и педиатрического профилей".                                                                Габариты не менее 1000х400х2000.         </t>
  </si>
  <si>
    <t>Облучатель  медицинский бактерицидный</t>
  </si>
  <si>
    <t xml:space="preserve">Рециркулятор УФ-бактерицидный двухламповый с принудительной циркуляцией воздушного потока для обеззараживания воздуха помещений в присутствии людей. </t>
  </si>
  <si>
    <t>Площадь зоны: не менее 44,8 кв.м.</t>
  </si>
  <si>
    <t>Покрытие пола: линолеум - 44,8 м2 на всю зону</t>
  </si>
  <si>
    <t>Кресло-стол для родовспоможения</t>
  </si>
  <si>
    <t>Высота стола при горизонтальном положении секций, мм
- в крайнем нижнем положении, мм, не более670
- в крайнем верхнем положении, мм, не более870
Минимальная высота сидения с наклоном вниз на 5º, мм, не менее650
Ход подъемника стола, мм, не менее200
Длина панели стола:
С выдвинутым и опущенным столиком для принятия плода, мм, не менее1850
С выдвинутым и поднятым столиком для принятия плода, мм1920
Наклон спинной секции вверх, не менее55º
Наклон головной секции вверх (относительно спинной), не менее30º</t>
  </si>
  <si>
    <t>шт. (на 5 раб. мест)</t>
  </si>
  <si>
    <t>Манипуляционный стол</t>
  </si>
  <si>
    <t>Манипуляционный стол с двумя полками, верхняя с выдвижным ящиком. На кольцеобразных кронштейнах установлены стальной таз для отходов и мусорное ведро  Габариты: не менее  48х73х93</t>
  </si>
  <si>
    <t>шт. (на 5 раб.мест)</t>
  </si>
  <si>
    <t xml:space="preserve">Тележка-каталка </t>
  </si>
  <si>
    <t>Тележка для перевозки больных, оборудованная гидравлической регулировкой высоты, пятым колесом для облегчения маневрирования и пневматической регулировкой наклона грудной секции на газлифтах. Габариты:         не менее 1960х640х610-910</t>
  </si>
  <si>
    <t>шт.(на 7 раб.мест)</t>
  </si>
  <si>
    <t>Стол перевязочный медицинский</t>
  </si>
  <si>
    <t>Перевязочный стол с каркасом для отработки практических навыков Габариты: не менее 2070х835</t>
  </si>
  <si>
    <t>Открытая реанимационная система (для новорожденных)</t>
  </si>
  <si>
    <t>Реанимационное место для поддержания температурного режима при уходе за недоношенными, нормальными новорожденными                                      Габариты:  не менее 1075х760х1840 мм</t>
  </si>
  <si>
    <t>Инкубатор для новорожденных</t>
  </si>
  <si>
    <t>Предназначен для отработки навыков выхаживания недоношенных, тяжелобольных и ослабленных новорожденных в условиях постоянной температуры                                             Габариты не менее 600 x 1550x1150</t>
  </si>
  <si>
    <t>Стол процедурный для новорожденных</t>
  </si>
  <si>
    <t>Стол обеспечивает комфортные условия для проведения клинико-метаболического мониторинга, санитарной и медикаментозной обработки, физиотерапевтических процедур , пеленания и одевания грудных и новорожденных детей                                          Габариты: не менее 660х750х1750</t>
  </si>
  <si>
    <t>шт. (на 7 раб. мест)</t>
  </si>
  <si>
    <t>Кровать для новорожденных</t>
  </si>
  <si>
    <t>Каркас изготовлен из стальной круглой трубы с высокопрочным полимерно-порошковым покрытием
Регулируемый угол наклона кюветы от горизонтали ±15°
Ванна–кювета съемная, изготовлена из высокопрочного прозрачного пластика</t>
  </si>
  <si>
    <t>шт. (на 3 раб. мест)</t>
  </si>
  <si>
    <t xml:space="preserve">Роженица  реалистичные роды
</t>
  </si>
  <si>
    <t xml:space="preserve">Тренажеры  выполнены с высокой анатомической точностью и позволяют достоверно воспроизвести как нормальное течение родов, так и осложненные случаи. </t>
  </si>
  <si>
    <t>Симулятор роженицы с плодом, с недоношенным плодом</t>
  </si>
  <si>
    <t>Модель состоит из роженицы, доношенного плода, недоношенных новорожденных</t>
  </si>
  <si>
    <t>Симулятор родов, имитаторов родов, младенец, пуповина, плацента, кесарево</t>
  </si>
  <si>
    <t>Модель нижней части женского туловища, со всеми важнейшими внутренними структурами, а также мужским и женским плодом с плацентой.
Осязаемы роднички и черепные швы плода. Поставка с 3 вкладышами вульвы, 4 пуповинами, клеем для пуповины, тальком, смазывающим средством</t>
  </si>
  <si>
    <t>шт.(на 2 раб. мест)</t>
  </si>
  <si>
    <t>Симулятор младенца для СЛР, с венозной доступностью и контроллером</t>
  </si>
  <si>
    <t>Манекен поставляется с аксессуарами, которые включают набор вен для внутривенных инъекций (1 рука, 1 нога), сменная кожа руки (1), контроллер для СЛР, пеленка</t>
  </si>
  <si>
    <t>шт.(на 7 раб. мест)</t>
  </si>
  <si>
    <t>Мешок дыхательный реанимационный многоразовый для ИВЛ тип Амбу, для новорожденных (Неонатальный)</t>
  </si>
  <si>
    <t>Предназначен для проведения искусственной вентиляции легких у новорожденных и детей до 1 года ручным способом, в условиях дыхательной недостаточности любой этиологии.</t>
  </si>
  <si>
    <t>Термометр медицинский</t>
  </si>
  <si>
    <t>Предназначен для измерения температуры тела</t>
  </si>
  <si>
    <t>Пульсоксиметр</t>
  </si>
  <si>
    <t>Прибор, с помощью которых измеряется уровень насыщения гемоглобина кислородом, а также частота пульса</t>
  </si>
  <si>
    <t>Фонендоскоп</t>
  </si>
  <si>
    <t>Алюминиевая двойная головка поддерживает несколько режимов эксплуатации
Обод диафрагмы выполнен из комфортного материала, который не вызывает дискомфорта у больных при проведении процедуры</t>
  </si>
  <si>
    <t>Электрокардиограф</t>
  </si>
  <si>
    <t>Предназначен для измерения и графической регистрации биоэлектрических потенциалов сердца при диагностике состояния сердечно-сосудистой системы человека</t>
  </si>
  <si>
    <t>шт. (на 3 раб.места)</t>
  </si>
  <si>
    <t>Весы медицинские (с ростомером)</t>
  </si>
  <si>
    <t>Весы медицинские  - напольные медицинские весы, используемые для взвешивания людей</t>
  </si>
  <si>
    <t>Детские электронные весы для новорожденных</t>
  </si>
  <si>
    <t>Весы электронные медицинские  для новорожденных с ростомером</t>
  </si>
  <si>
    <t>Площадь зоны: не менее 4 кв.м.</t>
  </si>
  <si>
    <t>Покрытие пола: линолеум - 4 м2 на всю зону</t>
  </si>
  <si>
    <t>Вебкамера</t>
  </si>
  <si>
    <t xml:space="preserve">Цифровые IP-камера                                    Число мегапикселей матрицы не меннее 4 Мп
Разрешение (видео) 1280x720, 1920x1080
Угол обзора (градус) не менее 70°
Максимальная частота кадров  не менее 30 кадр./сек
Фокусировка автоматическая
Микрофон есть
Количество микрофонов не менее 1
Микрофон с шумоподавлением да
Динамик нет
Тип подключения  проводная
Интерфейс USB Type-C
Напряжение питания 5 В
</t>
  </si>
  <si>
    <t>Моноблок</t>
  </si>
  <si>
    <t>23.8" Моноблок  Core i5- 12400/16GB/512GB SSD NVME/WIFI/KB+M</t>
  </si>
  <si>
    <t xml:space="preserve">Габаритные размеры:  1200х600х760мм          
Стол выполнен из ЛДСП 16мм.  Торцы столешницы и фасадов закрыты противоударной кромкой ПВХ 2мм. Выдвижные ящики устанавливаются на роликовые направляющие. Ящики оснащены металлическими ручками. Стол устанавливается на регулируемые опоры. </t>
  </si>
  <si>
    <t>Кресло преподавателя</t>
  </si>
  <si>
    <t xml:space="preserve">Изделие стоит на 5-лучной опоре, которая Кресло оснащается роликами из пластика, d 60 мм. Мобильная конструкция легко передвигается. 
Мягкое сиденье с углублением окружается треугольными подлокотниками, которые не присоединяются к спинке. Передние края подлокотников закругляются. Современный дизайн мебели сочетается с практичностью: высота сиденья изменяется. </t>
  </si>
  <si>
    <t>Для оказания первой помощи пострадавшим. Для оснащения рабочих кабинетов учреждений и организаций - до 30 человек</t>
  </si>
  <si>
    <t>Огнетушитель порошковый</t>
  </si>
  <si>
    <t>Кулер 19 л (холодная/горячая вода)</t>
  </si>
  <si>
    <t>Напольный кулер для воды. С компрессорным охлаждением и с высокой производительностью нагрева воды - до 6 литров в час</t>
  </si>
  <si>
    <t>Настольный автоматический санитайзер для средств дезинфекции рук и моющих средств</t>
  </si>
  <si>
    <t>Маска защитная трехслойная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</si>
  <si>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 xml:space="preserve">Клиническая и профилактическая медицина </t>
    </r>
  </si>
  <si>
    <r>
      <rPr>
        <b/>
        <sz val="12"/>
        <rFont val="Times New Roman"/>
        <family val="1"/>
        <charset val="204"/>
      </rPr>
      <t>Основная информация об образовательном кластере СПО:</t>
    </r>
  </si>
  <si>
    <r>
      <rPr>
        <b/>
        <sz val="12"/>
        <rFont val="Times New Roman"/>
        <family val="1"/>
        <charset val="204"/>
      </rPr>
      <t xml:space="preserve">Субъект Российской Федерации: </t>
    </r>
    <r>
      <rPr>
        <i/>
        <sz val="12"/>
        <rFont val="Times New Roman"/>
        <family val="1"/>
        <charset val="204"/>
      </rPr>
      <t>Республика Адыгея</t>
    </r>
  </si>
  <si>
    <r>
      <rPr>
        <b/>
        <sz val="11"/>
        <rFont val="Times New Roman"/>
        <family val="1"/>
        <charset val="204"/>
      </rPr>
      <t>Ядро кластера:</t>
    </r>
    <r>
      <rPr>
        <sz val="11"/>
        <rFont val="Times New Roman"/>
        <family val="1"/>
        <charset val="204"/>
      </rPr>
      <t xml:space="preserve"> политехнический колледж федерального государственного бюджетного образовательного учреждения высшего образования "Майкопский государственный технологический университет"</t>
    </r>
  </si>
  <si>
    <r>
      <rPr>
        <b/>
        <sz val="11"/>
        <rFont val="Times New Roman"/>
        <family val="1"/>
        <charset val="204"/>
      </rPr>
      <t xml:space="preserve">Адрес ядра кластера: </t>
    </r>
    <r>
      <rPr>
        <i/>
        <sz val="11"/>
        <rFont val="Times New Roman"/>
        <family val="1"/>
        <charset val="204"/>
      </rPr>
      <t>385007, Республика Адыгея, г. Майкоп, ул. Крестьянская, д.2</t>
    </r>
  </si>
  <si>
    <r>
      <t xml:space="preserve">5. Зона под вид работ </t>
    </r>
    <r>
      <rPr>
        <i/>
        <sz val="16"/>
        <color theme="0"/>
        <rFont val="Times New Roman"/>
        <family val="1"/>
        <charset val="204"/>
      </rPr>
      <t>Акушерское дело</t>
    </r>
    <r>
      <rPr>
        <sz val="16"/>
        <color theme="0"/>
        <rFont val="Times New Roman"/>
        <family val="1"/>
        <charset val="204"/>
      </rPr>
      <t xml:space="preserve"> (12 рабочих мест)</t>
    </r>
  </si>
  <si>
    <t>Площадь зоны: не менее 17,4 кв.м.</t>
  </si>
  <si>
    <t xml:space="preserve">Освещение: Естественное, искусственное потолочное  ( не менее 500 люкс) </t>
  </si>
  <si>
    <t xml:space="preserve">Контур заземления для электропитания и сети слаботочных подключений : требуется </t>
  </si>
  <si>
    <t>Покрытие пола: керамогранит  - 17,4 кв.м. на всю зону</t>
  </si>
  <si>
    <t xml:space="preserve">Подведение/ отведение ГХВС: требуется </t>
  </si>
  <si>
    <t>Подведение сжатого воздуха:  не требуется</t>
  </si>
  <si>
    <t>Тренажер для отработки навыков катетеризации мочевого пузыря и постановки клизмы у женщин</t>
  </si>
  <si>
    <t>Модель нижней части туловища,женский генитальный блок, флакон для дренирования,
прямокишечная трубка ,трубки для дренирования</t>
  </si>
  <si>
    <t>Тренажер для внутримышечных инъекций, ягодица</t>
  </si>
  <si>
    <t xml:space="preserve">Имитирует правую ягодицу с  анатомическими ориентирами для внутримышечных инъекций. 
</t>
  </si>
  <si>
    <t>Тренажер трудных родов</t>
  </si>
  <si>
    <t>Манекен предназначен для демонстрации трудных родов и неправильного положения плода</t>
  </si>
  <si>
    <t>Многофункциональная модель роженицы для отработки навыков ведения беременности и родовспоможения</t>
  </si>
  <si>
    <t>Предоставляет возможность отработки родовспоможения в различных положениях роженицы</t>
  </si>
  <si>
    <t>Тренажер-для обработки забора мазков (женский)</t>
  </si>
  <si>
    <t>Модель нижней части туловища,женский генитальный блок</t>
  </si>
  <si>
    <t xml:space="preserve">Расширенный тренажер родовспоможения и неонатальной помощи </t>
  </si>
  <si>
    <t xml:space="preserve">Позволяет управлять процессом родов: останавливать, запускать и регулировать скорость движения плода.
Оснащен модулем дородовых изменений шейки матки и изменения родовых путей  
Можно моделировать различные положения плаценты. 
Снабжен набором модулей степеней раскрытия шейки матки </t>
  </si>
  <si>
    <t>Муляж-ребенок новорожденный</t>
  </si>
  <si>
    <t>Модель сделана из особой силиконовой резины, по внешнему виду и консистенции напоминающей кожу ребенка, головка модели без жесткой фиксации,  эластичные уши, ротовое отверстие соединяется с ротовой полостью, желудком, носовые отверстия соединены началом, идущим через ноздри, с гортанью, руки и ноги можно переводить в любое положение, пупочный канатик легко отсоединяется</t>
  </si>
  <si>
    <t xml:space="preserve">Тазомер </t>
  </si>
  <si>
    <t xml:space="preserve">Позволяет проводить несколько видов измерений.
Имеет нестирающуюся шкалу.
Не требует использования особых дезинфицирующих составов. </t>
  </si>
  <si>
    <t>Укладка экстренной помощи при кровотечении</t>
  </si>
  <si>
    <t xml:space="preserve">Укомплектовано в соответствии с Приказом от 20 октября 2020 г. N 1130н МЗ РФ "ОБ УТВЕРЖДЕНИИ ПОРЯДКА ОКАЗАНИЯ МЕДИЦИНСКОЙ ПОМОЩИ ПО ПРОФИЛЮ "АКУШЕРСТВО И ГИНЕКОЛОГИЯ", </t>
  </si>
  <si>
    <t>Кресло кровать для родовспоможения</t>
  </si>
  <si>
    <t>общая длина кровати не менее 2000мм, общая ширина кровати не менее 1000мм, положение Тренделенбург</t>
  </si>
  <si>
    <t>Шкаф медицинский для хранения манекенов</t>
  </si>
  <si>
    <t>Шкаф медицинский двухстворчатый, ширина 800-900мм, глубина 400-600мм, высота 1700-2000мм</t>
  </si>
  <si>
    <t>Шкаф медицинский  для хранения расходных материалов</t>
  </si>
  <si>
    <t>Шкаф медицинский, не менее 2 ящиков,  высота (мм) 1700-2000, ширина (мм) 800-900, глубина (мм) 400-600</t>
  </si>
  <si>
    <t>Шкаф для хранения ноутбуков</t>
  </si>
  <si>
    <t>Тележка для хранения и зарядки 20 ноутбуков,  высота (мм) 900-1200, ширина (мм) 700-800, глубина (мм) 400-600</t>
  </si>
  <si>
    <t>Медицинская раковина с локтевым смесителем</t>
  </si>
  <si>
    <t>Раковина керамическая, ширина - не менее 550 мм, глубина - не менее 500 мм,  с медицинским локтевым смесителем с длинным рычагом</t>
  </si>
  <si>
    <t>Программное обеспечение медицинской информационной системы</t>
  </si>
  <si>
    <t>Программа  должна обеспечить автоматизацию основных процессов медицинского учреждения. 13 лицензий из 65 лицензий</t>
  </si>
  <si>
    <t>дизайн одежды позволяет отрабатывать навыки четырех приемов пальпации по Леопольду, технику ухода за молочными железами и других процедур дородового ухода.</t>
  </si>
  <si>
    <t>Площадь зоны: не менее 26,4 кв.м.</t>
  </si>
  <si>
    <t>Покрытие пола: керамогранит  - 26,4 кв.м. на всю зону</t>
  </si>
  <si>
    <t>Стол двухместный, столешница и основание изготовлена из ЛДСП,  размеры:  не более 1200х500х820 мм</t>
  </si>
  <si>
    <t>шт.(на 2 раб. места)</t>
  </si>
  <si>
    <t>Каркас - металлический. Размеры - не более 500х500 мм. Максимальная нагрузка - не ниже120 кг.</t>
  </si>
  <si>
    <t>шт.(на 1 раб. место)</t>
  </si>
  <si>
    <t>Процессор: не менее 4 производительных+ 8 энергоэффективных ядер не менее  2.5ггц, интегрированное графическое ядро, оперативная память не менее 16 ГБ, SSD - не менее 512 ГБ. Пакет офисных программ</t>
  </si>
  <si>
    <t>Площадь зоны: не менее 4,00 кв.м.</t>
  </si>
  <si>
    <t xml:space="preserve">Контур заземления для электропитания и сети слаботочных подключений :требуется </t>
  </si>
  <si>
    <t>Покрытие пола: керамогранит  - 4,00 кв.м. на всю зону</t>
  </si>
  <si>
    <t>Стол преподавательский</t>
  </si>
  <si>
    <t>Столешница и основание изготовленыиз ЛДСП, должна быть предусмотрена тумба (с нишей, с двумя ящиками на роликовых направляющих), отверстия для кабель-каналов. Размеры - не более 1500х600х800 мм.
Масса: не более 50 кг</t>
  </si>
  <si>
    <t>Стул преподавательский</t>
  </si>
  <si>
    <t>Цветность печати черно-Белая, максимальный формат печати А4, наличие устройства автоподачи сканера</t>
  </si>
  <si>
    <t>Колонки звуковые настенные</t>
  </si>
  <si>
    <t>Мощность - не менее 50 Вт, питание - сеть 220 В</t>
  </si>
  <si>
    <t xml:space="preserve">Комплект микрофонов. </t>
  </si>
  <si>
    <t>Вид исполнения микрофона - ручной, количество антенн не менее 2 шт, количество микрофонов - 2
Радиус действия не менее 100 м</t>
  </si>
  <si>
    <t xml:space="preserve">Диагональ экрана не менее 75 дюймов 
</t>
  </si>
  <si>
    <t>Камера для ВКС</t>
  </si>
  <si>
    <t>Форматы кодирования звукового сигнала  AAC; G.711; MP3 
Количество ETHERNET подключений RJ45 не менее 1 шт.
Количество звуковых линейных входов не менее 1 шт.</t>
  </si>
  <si>
    <t>Изготовлена в соответствии с приказом Министерства здравоохранения РФ от 15.12.2020 г. № 1331н. и предназначена для оказания первой помощи работникам на производственных участках и в рабочих кабинетах.</t>
  </si>
  <si>
    <t>Порошковый с подставкой</t>
  </si>
  <si>
    <t xml:space="preserve">Кулер для воды  </t>
  </si>
  <si>
    <t>Напольный  с подогревом и компрессорным охлаждением</t>
  </si>
  <si>
    <t xml:space="preserve">Санитайзер </t>
  </si>
  <si>
    <t xml:space="preserve">Содержание спирта, не менее 70% </t>
  </si>
  <si>
    <t>Трехслойные из нетканного материала</t>
  </si>
  <si>
    <t>Очки защитные открытые универсальные</t>
  </si>
  <si>
    <t>Универсальное незапотевающее покрытие</t>
  </si>
  <si>
    <t xml:space="preserve">Перчатки медицинские смотровые нитриловые  нестерильные неопудренные </t>
  </si>
  <si>
    <t>Беруши</t>
  </si>
  <si>
    <t>Конической формы, изготовлены без использования силикона</t>
  </si>
  <si>
    <t>Медицинский респиратор</t>
  </si>
  <si>
    <t xml:space="preserve"> Класс защиты - не ниже FFP 2 </t>
  </si>
  <si>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t>
  </si>
  <si>
    <r>
      <t xml:space="preserve">Субъект Российской Федерации: </t>
    </r>
    <r>
      <rPr>
        <i/>
        <sz val="11"/>
        <rFont val="Times New Roman"/>
        <family val="1"/>
        <charset val="204"/>
      </rPr>
      <t>Челябинская область</t>
    </r>
  </si>
  <si>
    <r>
      <t>Ядро кластера:</t>
    </r>
    <r>
      <rPr>
        <sz val="11"/>
        <rFont val="Times New Roman"/>
        <family val="1"/>
        <charset val="204"/>
      </rPr>
      <t xml:space="preserve"> </t>
    </r>
    <r>
      <rPr>
        <i/>
        <sz val="11"/>
        <rFont val="Times New Roman"/>
        <family val="1"/>
        <charset val="204"/>
      </rPr>
      <t>ГБПОУ "Саткинский медицинский колледж"</t>
    </r>
  </si>
  <si>
    <r>
      <t xml:space="preserve">Адрес ядра кластера: </t>
    </r>
    <r>
      <rPr>
        <i/>
        <sz val="11"/>
        <rFont val="Times New Roman"/>
        <family val="1"/>
        <charset val="204"/>
      </rPr>
      <t>Челябинская область, г.Сатка, ул Калинина , д. 43</t>
    </r>
  </si>
  <si>
    <r>
      <rPr>
        <sz val="11"/>
        <color indexed="9"/>
        <rFont val="Times New Roman"/>
        <family val="1"/>
        <charset val="204"/>
      </rPr>
      <t>17 кабинет. Зона под вид работ</t>
    </r>
    <r>
      <rPr>
        <sz val="11"/>
        <rFont val="Times New Roman"/>
        <family val="1"/>
        <charset val="204"/>
      </rPr>
      <t xml:space="preserve"> </t>
    </r>
    <r>
      <rPr>
        <sz val="11"/>
        <color theme="0"/>
        <rFont val="Times New Roman"/>
        <family val="1"/>
        <charset val="204"/>
      </rPr>
      <t>6</t>
    </r>
    <r>
      <rPr>
        <i/>
        <sz val="11"/>
        <color theme="0"/>
        <rFont val="Times New Roman"/>
        <family val="1"/>
        <charset val="204"/>
      </rPr>
      <t xml:space="preserve"> Акушерство и гинекология</t>
    </r>
    <r>
      <rPr>
        <i/>
        <sz val="11"/>
        <color indexed="10"/>
        <rFont val="Times New Roman"/>
        <family val="1"/>
        <charset val="204"/>
      </rPr>
      <t xml:space="preserve"> </t>
    </r>
    <r>
      <rPr>
        <sz val="11"/>
        <rFont val="Times New Roman"/>
        <family val="1"/>
        <charset val="204"/>
      </rPr>
      <t xml:space="preserve"> </t>
    </r>
    <r>
      <rPr>
        <sz val="11"/>
        <color indexed="9"/>
        <rFont val="Times New Roman"/>
        <family val="1"/>
        <charset val="204"/>
      </rPr>
      <t>(12</t>
    </r>
    <r>
      <rPr>
        <sz val="11"/>
        <rFont val="Times New Roman"/>
        <family val="1"/>
        <charset val="204"/>
      </rPr>
      <t xml:space="preserve"> </t>
    </r>
    <r>
      <rPr>
        <sz val="11"/>
        <color indexed="9"/>
        <rFont val="Times New Roman"/>
        <family val="1"/>
        <charset val="204"/>
      </rPr>
      <t>рабочих мест)</t>
    </r>
  </si>
  <si>
    <t>Площадь зоны: не менее 20,8 кв.м.</t>
  </si>
  <si>
    <t xml:space="preserve">Освещение: Допустимо верхнее __искусственное освещение  ( не менее __400_ люкс) </t>
  </si>
  <si>
    <t>Интернет : Подключение к __беспроводному__ интернету (проводному и/или беспроводному) не требуется</t>
  </si>
  <si>
    <t>Электричество: Подключения к сети _220 __ В (220 и/или 380) не требуется</t>
  </si>
  <si>
    <t>Покрытие пола: __не скользящее, устойчивое к воздействию жидкости на всю зону_ (вид покрытия) - 20,8 м2 на всю зону</t>
  </si>
  <si>
    <t>Разрешение 4Мп, Обнаружение движения, вторжение в область и пересечения линий, встроенные микрофон и динамик, Wi-Fi, Слот для microSD до 128Гб, ИК-подсветка до 10м, Питание DC12В / PoE</t>
  </si>
  <si>
    <t>Сетевой фильтр</t>
  </si>
  <si>
    <t>Длина кабеля не менее 1,8 м, световая индикация, защита от короткого замыкания, защита от помех, не менне 5 гнезд</t>
  </si>
  <si>
    <t>Ультрафиолетовый бактерицидный рециркулятор</t>
  </si>
  <si>
    <t>Тип: рециркулятор
Назначение: для помещений</t>
  </si>
  <si>
    <t>учебное оборудование</t>
  </si>
  <si>
    <t>Интерактивная панель</t>
  </si>
  <si>
    <t>диагональ экрана не менее 55";
разрешение сверхвысокой четкости HD;
поддержка до нескольких  точек касания;
множество разъемов (возможность интегрировать с интерактивной панелью другие устройства): MIC, Audio, HDMI, DP, USB, LAN, VGA.</t>
  </si>
  <si>
    <t xml:space="preserve">Кресло электромеханическое гинекологическое/ урологическое </t>
  </si>
  <si>
    <t xml:space="preserve">Кресло изготовлено из профильной стальной трубы и имеет полимерное порошковое покрытие                     Кресло гинекологическое-урологическое — 1 шт.
Ножная педаль управления — 1 шт.
Подколенники по Геппелю (правый, левый) — 1 комплект.
Опоры для рук (правый, левый) — 1 комплект.
Выдвижной поддон — 1 шт.
Регулируемые опоры — 1 комплект.      Ширина ложа  580 ± 10 мм.
Ширина кресла общая 800 ± 10 мм.
Длина кресла общая 1600 ± 10 мм.                                    Масса кресла в базовой комплектации 130 кг.
Максимально допустимая нагрузка 200 кг. </t>
  </si>
  <si>
    <t xml:space="preserve">шт ( на 12 раб.место) </t>
  </si>
  <si>
    <t xml:space="preserve"> Ростомер и весы</t>
  </si>
  <si>
    <t xml:space="preserve">Наибольший предел взвешивания не менее 150 кг
</t>
  </si>
  <si>
    <t xml:space="preserve"> рулетка электронная медицинская</t>
  </si>
  <si>
    <t>Наименьший предел измерений, мм  2
Наибольший предел измерений  1400 мм.</t>
  </si>
  <si>
    <t>стетоскоп акушерский деревянный</t>
  </si>
  <si>
    <t>Из дерева                                         Длина стетоскопа 17 см
Диаметр воронки 58 мм и 55 мм</t>
  </si>
  <si>
    <t xml:space="preserve">шт ( на 2 раб.место) </t>
  </si>
  <si>
    <t>Столик инструментальный  (2 полки)</t>
  </si>
  <si>
    <t>Из нержевеющей стали                    Длина не менее 700 мм
Ширина не менее 400 мм
Высота не менее 900 мм
Масса не более 10 кг</t>
  </si>
  <si>
    <t xml:space="preserve">шт ( на 6 раб.место) </t>
  </si>
  <si>
    <t xml:space="preserve">Стул медицинский </t>
  </si>
  <si>
    <t>Габариты не менее 420*870*500 мм .</t>
  </si>
  <si>
    <t xml:space="preserve"> тазомер акушерский </t>
  </si>
  <si>
    <t>металлический                                  Длина 370 мм
Ширина 140 мм</t>
  </si>
  <si>
    <t xml:space="preserve">ширма </t>
  </si>
  <si>
    <t>Материал каркаса: сталь
Материал ширмы: пластик
Высота не менее 1645 мм
Толщина не более 50 мм
Ширина не менее 1390 мм
Количество секций: 2</t>
  </si>
  <si>
    <t xml:space="preserve">Тренажер симулятор родов </t>
  </si>
  <si>
    <t>Манекен должен представлять собой модель беременной женщины в натуральную величину с верхними и нижними конечностями</t>
  </si>
  <si>
    <t xml:space="preserve"> Тренажер кюретажа матки прозрачная</t>
  </si>
  <si>
    <t>Матка, фаллопиевы трубы, яичники, мочевой пузырь и мочеточник, вульва, малые и большие половые губы, уретра, влагалище. Возможность введения кюреты в шейку матки. Возможность отработки навыков кюретажа и катетеризации мочевого пузыря</t>
  </si>
  <si>
    <t xml:space="preserve"> Набор шеек матки с паталогиями</t>
  </si>
  <si>
    <t xml:space="preserve">2 нормальные матки и 6 маток с паталогиями: шейка матки рожавшей женщины; шейка матки нерожавшей женщины; рваная рана; острый гнойный цервицит; рак; полип; инфицированная аденокарцинома шейки матки; киста.
</t>
  </si>
  <si>
    <t>Фантом полноростовой гинекологический</t>
  </si>
  <si>
    <t>Полноростовой симулятор для отработки навыков на различных этапах беременности: перед родами, в родах, в постродовом периоде</t>
  </si>
  <si>
    <t>Фантом гинекологический расширенный</t>
  </si>
  <si>
    <t>Материалы: ударопрочный полистирол, натуральный латекс, силикон, ДСП</t>
  </si>
  <si>
    <t xml:space="preserve">Фантом пальпации молочных желез </t>
  </si>
  <si>
    <t>Габариты: не менее 360*330*210мм</t>
  </si>
  <si>
    <t>Тренажер женского таза для пельвиометрии</t>
  </si>
  <si>
    <t>Двухкомпонентный пластик холодного отверждения     Размеры не более 320 х 260 х 155 мм</t>
  </si>
  <si>
    <t>Тренажер акушерского осмотра</t>
  </si>
  <si>
    <t>Анатомическая модель-тренажер беременной женщины с набором моделей раскрытия шейки матки и манекеном плода</t>
  </si>
  <si>
    <t>Укладка медицинская противошоковая (при анафилактическом шоке)</t>
  </si>
  <si>
    <t>Раствор адреналина (эпинефрин) (0,1%, 1 мг/мл) в ампулах № 20
Раствор норадреналина 0,2% в ампулах № 10
Аппарат дыхательный ручной (тип Амбу)
Раствор допамина 5 мл (200 мкг) в амп. № 5
Раствор хлоропирамина 2% в ампулах № 10
Раствор тавегил табл. № 10, пипольфен 0,05/2,0 №10 амп.
Раствор преднизолона (30 мг) в ампулах № 10
Раствор дексаметазона (4 мг) в ампулах № 10
Гидрокортизон гемисукцинат или солюкортеф 100 мг – № 10 или Медрол 16 мг № 50.
Раствор эуфиллина 2,4% в ампулах № 10
Сальбутамол (вентолин) аэрозоль для ингаляций дозированный 100 мкг/доза № 2
Раствор коргликард 1,0 в ампулах № 5
Раствор кордиамина 25% в ампулах № 5
Раствор диазепама (реланиум, седуксен, феназепам) 0,5% в ампулах № 5
Раствор глюкозы 40% в ампулах № 20
Раствор хлорида натрия 0,9% в ампулах № 20
Раствор глюкозы 5% – 250 мл (стерильно) № 2
Раствор хлорида натрия 0,9% – 400 мл № 2
Раствор атропина 0,1% в ампулах № 5
Спирт этиловый 70% – 100 мл
Роторасширитель № 1
Языкодержатель № 1
Кислородная подушка № 2
Жгут № 1
Скальпель № 1
Шприцы одноразового пользования 1 мл, 2 мл, 5 мл, 10 мл и иглы к ним по 5 шт.
В/в катетер или игла (калибром G14-18; 2,2-1,2 мм) № 5
Система для в/в капельных инфузий № 2
Пузырь со льдом № 1
Перчатки медицинские одноразовые 2 пары
Воздуховод</t>
  </si>
  <si>
    <t>шт (12 раб место)</t>
  </si>
  <si>
    <t xml:space="preserve">Стол складной мобильный </t>
  </si>
  <si>
    <t>Не менее 800*650 мм на колесиках со складным механизмом</t>
  </si>
  <si>
    <t xml:space="preserve">Стул складной </t>
  </si>
  <si>
    <t>складной, габариты: не менее  800*450*500 мм</t>
  </si>
  <si>
    <t xml:space="preserve">шт ( на 1 раб.место) </t>
  </si>
  <si>
    <t>Диагональ/разрешение не менее 15.6"/1366*768 пикс</t>
  </si>
  <si>
    <t>Программа моделирует выполнение медицинских процедур по уходу за пациентами, помогает приобрести необходимые знания, вовлекаетв процессизучения теории и практики медицинских манипуляций. Программа работает в двух режимах: режиме обучения и режиме тестирования</t>
  </si>
  <si>
    <t>шт (на 1 раб место)</t>
  </si>
  <si>
    <t>Медицинская кушетка</t>
  </si>
  <si>
    <t>Габариты не менее 1900*600*550 мм</t>
  </si>
  <si>
    <t>Стол учительский</t>
  </si>
  <si>
    <t>Габариты не менее:100*50*75 см. Стол с ящиками</t>
  </si>
  <si>
    <t xml:space="preserve">Тумба имеет выдвижной ящик, отделение с дверкой и полкой. </t>
  </si>
  <si>
    <t>Стул учителя</t>
  </si>
  <si>
    <t xml:space="preserve">Материал основания       металл
Максимальная нагрузка    не менее 100 кг
</t>
  </si>
  <si>
    <t>Функции устройства - копир, принтер, сканер. Черно-белая печать, A4. Технология печати лазерная</t>
  </si>
  <si>
    <t>Диагональ/разрешение не менее 15.6"/1366x768 пикс</t>
  </si>
  <si>
    <t>Мышь</t>
  </si>
  <si>
    <t>Тип подключения - проводная</t>
  </si>
  <si>
    <t>Укладка контейнер полимерный</t>
  </si>
  <si>
    <t>Укладка анти-СПИД (ВИЧ)</t>
  </si>
  <si>
    <t xml:space="preserve">Огнетушитель </t>
  </si>
  <si>
    <t>тип огнетушителя: порошковый; индикатор давления: манометр - способ срабатывания: ручной - класс пожара: А, В, С, Е - масса заряда: 4 кг - масса огнетушителя: 5,3 кг - длина струи: 3 м - продолжительность подачи ОТВ: 10 с</t>
  </si>
  <si>
    <t>Ядро кластера: ФГБОУ ВО «Чеченский государственный университет им. А.А. Кадырова»</t>
  </si>
  <si>
    <r>
      <t xml:space="preserve">Инфраструктурный лист для оснащения образовательного кластера среднего профессионального образования  в отрасли </t>
    </r>
    <r>
      <rPr>
        <i/>
        <sz val="16"/>
        <color theme="1"/>
        <rFont val="Times New Roman"/>
        <family val="1"/>
        <charset val="204"/>
      </rPr>
      <t>Клиническая и профилактическая медицина</t>
    </r>
  </si>
  <si>
    <r>
      <t xml:space="preserve">Субъект Российской Федерации: </t>
    </r>
    <r>
      <rPr>
        <i/>
        <sz val="12"/>
        <rFont val="Times New Roman"/>
        <family val="1"/>
        <charset val="204"/>
      </rPr>
      <t>Чеченская Республика</t>
    </r>
  </si>
  <si>
    <r>
      <t>Ядро кластера:</t>
    </r>
    <r>
      <rPr>
        <sz val="11"/>
        <rFont val="Times New Roman"/>
        <family val="1"/>
        <charset val="204"/>
      </rPr>
      <t xml:space="preserve"> ФГБОУ ВО «Чеченский государственный университет им. А.А. Кадырова».</t>
    </r>
  </si>
  <si>
    <r>
      <t>Адрес ядра кластера</t>
    </r>
    <r>
      <rPr>
        <b/>
        <sz val="11"/>
        <rFont val="Times New Roman"/>
        <family val="1"/>
        <charset val="204"/>
      </rPr>
      <t xml:space="preserve">: </t>
    </r>
    <r>
      <rPr>
        <i/>
        <sz val="11"/>
        <rFont val="Times New Roman"/>
        <family val="1"/>
        <charset val="204"/>
      </rPr>
      <t>364024, г. Грозный, ул. А. Шерипова, д. 32, Корпус №2.</t>
    </r>
  </si>
  <si>
    <r>
      <t xml:space="preserve">2. Зона под вид работ </t>
    </r>
    <r>
      <rPr>
        <i/>
        <sz val="16"/>
        <color theme="0"/>
        <rFont val="Times New Roman"/>
        <family val="1"/>
        <charset val="204"/>
      </rPr>
      <t>«Фельдшерско-акушерский пункт»</t>
    </r>
    <r>
      <rPr>
        <sz val="16"/>
        <color theme="0"/>
        <rFont val="Times New Roman"/>
        <family val="1"/>
        <charset val="204"/>
      </rPr>
      <t>( 12 рабочих мест)</t>
    </r>
  </si>
  <si>
    <t>Площадь зоны: не менее 56.26  кв.м.</t>
  </si>
  <si>
    <t xml:space="preserve">Освещение: Допустимо верхнее горизонтальное освещение ( не менее 241 люкс) </t>
  </si>
  <si>
    <t>Интернет : Подключение к 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</si>
  <si>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</si>
  <si>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не требуется</t>
  </si>
  <si>
    <t>Покрытие пола: к.плитка 56.26  м2 на всю зону</t>
  </si>
  <si>
    <t>Подведение/ отведение ГХВС:  требуется</t>
  </si>
  <si>
    <t xml:space="preserve"> Стол приставной </t>
  </si>
  <si>
    <t xml:space="preserve">Стол приставной габариты: 1180х675х750мм, Каркас стола выполнен из металла, покрыт порошковой краской. Столешница изготовлена из  ЛДСП толщиной 22 мм. </t>
  </si>
  <si>
    <t xml:space="preserve">Шкаф лабораторный </t>
  </si>
  <si>
    <t>Длина, не менее 900 мм
Ширина,  не менее 500 мм
Высота, не менее 1850 мм
Высота опор, мм 150
Материал корпуса листовая сталь
Масса, не более 140 кг</t>
  </si>
  <si>
    <t>Кровать медицинская</t>
  </si>
  <si>
    <t xml:space="preserve">Габариты кровати, 2125*970 мм
Габариты ложа, 2000*900 мм
Высота ложа, 495 мм
Высота по спинкам, 950 мм
Собственный вес, 74 кг
</t>
  </si>
  <si>
    <t xml:space="preserve">Медицинский шкаф </t>
  </si>
  <si>
    <t>Высота (мм.) — 1850/1865
Ширина (мм.) — не более 800
Глубина (мм.) — не более 400
Количество полок — 5</t>
  </si>
  <si>
    <t>Стол для переговоров составной 3-секционный</t>
  </si>
  <si>
    <t>Размеры: ширина не более 480 см., глубина не более 120 см., высота - не более 75,6 см. Материалы: Ламинированная  ДСтП, кромка ПВХ</t>
  </si>
  <si>
    <t>Стулья офисные - цвет обивки: белый</t>
  </si>
  <si>
    <t xml:space="preserve">Материал каркаса Металл, Цвет сиденья/спинки Белый, Материал сиденья/спинки Экокожа, 
Глубина сиденья (см) 39. Высота (см) 82 - 93. </t>
  </si>
  <si>
    <t xml:space="preserve">Ширма </t>
  </si>
  <si>
    <t xml:space="preserve">Ширина: 1600 мм; Глубина: 490 мм; Высота: 1700 мм.
</t>
  </si>
  <si>
    <t>Лабораторно-диагностический учебный комплекс «Гинекология» или аналог</t>
  </si>
  <si>
    <t>Лабораторный стол с моноблоком на мобильной стойке, с интерактивными светодинамическими стендами, ящиками для хранения сменного (запасного) материала - 1 шт.,
Фрагмент нижней части туловища женщины - 1 шт.,
Сменные элементы органов с нормальной и патологической анатомией - 1 комплект,
Система эндоскопического диагностического оборудования - 1 шт.</t>
  </si>
  <si>
    <t>Многофункциональный учебный комплекс «Мобильный фельдшерско-акушерский пункт» или аналог</t>
  </si>
  <si>
    <t xml:space="preserve">Многофункциональный учебный комплекс «Мобильный фельдшерско-акушерский пункт» включает в себя следующие кабинеты:                                                                                               1. Кабинет женского здоровья (1 комплект), который включает:
- комбинированный тренажер отработки навыков гинекологического осмотра - 1 шт. 
- тренажер для отработки навыков пельвиометрии - 1 шт.
- кресло гинекологическое с трансформацией в кушетку - 1 шт.
- бинокулярный колькоскоп с видеосистемой - 1шт.
- стетоскоп акушерский - 1 шт.
- бактерицидный облучатель воздуха - 1 шт.
- муляж маммографа электроимпедансного - 1 шт.
- муляж кондиционера - 1 шт.                                 2. Кабинет функциональной диагностики включает:
- модель руки для измерения артериального давления - 1 шт.
- многофункциональный манекен для регистрации параметров ЭКГ (подросток) - 1 шт.
- манекен ребёнка для оценки размеров родничка, наличия яичек в мошонке, проверки рефлексов и неврологического статуса - 1 шт.
- манекен ребёнка старше 1 года для отработки навыков ухода с возможностью определения показателей физического развития - 1 шт.
- симулятор с возможностью имитации аускультативной картины заболеваний сердца и лёгких у детей - 1 шт.
- тренажер для обучения физикальному осмотру - 1 шт.
- спирометр портативный - 1 шт.
- педиатрический стетоскоп - 1 шт.
- камертон медицинский - 1 шт.
- весы медицинские - 1 шт.
- весы с механическим ростомером детские - 1 шт.
- бактерицидный облучатель воздуха - 1 шт.
- муляж аппарата УЗИ - 1 шт.
- муляж кондиционера - 1 шт.                                 3. Лаборатория включает:
- тренажер для отработки навыков внутривенных процедур (локтевой и кистевой доступ) - 1 шт.
- модель верхней конечности 5-летнего ребёнка для освоения техники внутривенных и внутримышечных инъекций - 1 шт.
- портативный биохимический анализатор крови - 1 шт.
- аппарат АДР-МП-В (или аналог) с аспиратором - 1 шт.
- бактерицидный облучатель воздуха - 1 шт.
- муляж гематологического анализатора крови - 1 шт.
- муляж биохимического анализатора крови - 1 шт.                            </t>
  </si>
  <si>
    <t>Имитатор родов</t>
  </si>
  <si>
    <t>Полноростовой манекен роженицы - 1 шт. (не менее 160 см x не менее 50 см x не менее 28 см)                                                           Манекен доношенного младенца - 1 шт. (не менее 20 см x не менее 11 см x не менее 16 см)</t>
  </si>
  <si>
    <t>Площадь зоны: не менее 56,26 кв.м.</t>
  </si>
  <si>
    <t>Покрытие пола: к.плитка 56.26 м2 на всю зону</t>
  </si>
  <si>
    <t xml:space="preserve">Размер (ШхВхГ) 150х77х60 см
Материал ЛДСП
Цвет белый
</t>
  </si>
  <si>
    <t xml:space="preserve">Стул офисный белый </t>
  </si>
  <si>
    <t>Материал обивки
искусственная кожа
Цвет обивки белый
Материал каркаса металл
Глубина сиденья 460 мм
Высота спинки 570 мм
Подлокотники Да</t>
  </si>
  <si>
    <t xml:space="preserve">МФУ </t>
  </si>
  <si>
    <t>Лазерный, черно-белый, двусторонняя печать, A4,
Разрешение: ч/б 1200 x 1200 dpi,
Скорость печати: ч/б (A4) до 38 стр/мин;
Лотки: подача 250 листов, выход 150 листов;
Дополнительные функции: сканирование, копирование</t>
  </si>
  <si>
    <t xml:space="preserve">Моноблок </t>
  </si>
  <si>
    <t>Диагональ экрана  не менее 23.8"
Разрешение экрана (макс.) 1920 x 1080
Тактовая частота процессора 1.7 ГГц
Количество физических ядер процессора  10
Оперативная память  не менее 8Gb
Максимальный объём оперативной памяти не более 64 Gb
Тип видеокарты встроенная
Проводной сетевой адаптер 10/100/1000 Мбит/сек
WEB-Камера - есть                                     Программное обеспечение (операционная система и пакет прикладных программ).</t>
  </si>
  <si>
    <t>Диспенсер для полотенец</t>
  </si>
  <si>
    <t>Рециркулятор для дезинфекции воздуха в присутствии людей, предназначен для школ, больниц</t>
  </si>
  <si>
    <t>Маски медицинские одноразовые</t>
  </si>
  <si>
    <t>Кулер для воды</t>
  </si>
  <si>
    <t>Мини компьютер</t>
  </si>
  <si>
    <t>Комплект микрофонов.</t>
  </si>
  <si>
    <t>Стул офисный белый</t>
  </si>
  <si>
    <t>Тележка-каталка</t>
  </si>
  <si>
    <t>Кресло электромеханическое гинекологическое/ урологическое</t>
  </si>
  <si>
    <t>Ростомер и весы</t>
  </si>
  <si>
    <t>Столик инструментальный (2 полки)</t>
  </si>
  <si>
    <t>Стул медицинский</t>
  </si>
  <si>
    <t>Тренажер симулятор родов</t>
  </si>
  <si>
    <t>Тренажер кюретажа матки прозрачная</t>
  </si>
  <si>
    <t>Набор шеек матки с паталогиями</t>
  </si>
  <si>
    <t>Фантом пальпации молочных желез</t>
  </si>
  <si>
    <t>Стол складной мобильный</t>
  </si>
  <si>
    <t>Стул складной</t>
  </si>
  <si>
    <t>Кровать для новорождённых</t>
  </si>
  <si>
    <t>Ростомер</t>
  </si>
  <si>
    <t>Весы</t>
  </si>
  <si>
    <t>Тренажер для постановки очистительной клизмы</t>
  </si>
  <si>
    <t>Симулятор родов</t>
  </si>
  <si>
    <t>Тележка для размещения контейнеров в компплекте с контейнетами</t>
  </si>
  <si>
    <t>Фетальный монитор</t>
  </si>
  <si>
    <t>Манекен имитации родов с младенцем</t>
  </si>
  <si>
    <t>Светильник</t>
  </si>
  <si>
    <t>Отсасыватель педиатрический</t>
  </si>
  <si>
    <t>Консоль медицинская</t>
  </si>
  <si>
    <t>Стетофонендоскоп</t>
  </si>
  <si>
    <t>Табурет</t>
  </si>
  <si>
    <t>Гигрометр психрометрический</t>
  </si>
  <si>
    <t>Шкаф</t>
  </si>
  <si>
    <t>Тренажер для обследования гортани и глотки</t>
  </si>
  <si>
    <t>Столик процедурный</t>
  </si>
  <si>
    <t>Манекен для практики снятия ЭКГ</t>
  </si>
  <si>
    <t>Тренажер кровяного давления</t>
  </si>
  <si>
    <t>Модель руки новорожденного (для инъекций)</t>
  </si>
  <si>
    <t>Модель руки ребенка (для инъекций)</t>
  </si>
  <si>
    <t>Симулятор младенца</t>
  </si>
  <si>
    <t>Стол пеленальный</t>
  </si>
  <si>
    <t>Ингалятор небулайзер</t>
  </si>
  <si>
    <t>Фантом ребенка 1 года</t>
  </si>
  <si>
    <t>Фантом ребенка 3 лет</t>
  </si>
  <si>
    <t>Ширма медицинская</t>
  </si>
  <si>
    <t>Кресло гинекологическое</t>
  </si>
  <si>
    <t>Тренажер гинекологический</t>
  </si>
  <si>
    <t>Тумба медицинская</t>
  </si>
  <si>
    <t>Облучатель медицинский бактерицидный</t>
  </si>
  <si>
    <t>Расширенный тренажер родовспоможения и неонатальной помощи</t>
  </si>
  <si>
    <t>Тазомер</t>
  </si>
  <si>
    <t>Шкаф медицинский для хранения расходных материалов</t>
  </si>
  <si>
    <t>Стол приставной</t>
  </si>
  <si>
    <t>Шкаф лабораторный</t>
  </si>
  <si>
    <t>Медицинский шкаф</t>
  </si>
  <si>
    <t>Ширма</t>
  </si>
  <si>
    <t>Тумба офисная</t>
  </si>
  <si>
    <t>Медицинская информационная система</t>
  </si>
  <si>
    <t>Лабораторно-диагностический учебный комплекс по гинекологии</t>
  </si>
  <si>
    <t>Живот накладной для имитации беременности</t>
  </si>
  <si>
    <t>Кровать родовая</t>
  </si>
  <si>
    <t>Рециркулятор ультрафиолетовый бактерицидный</t>
  </si>
  <si>
    <t>Облучатель ультрафиолетовый стационарный</t>
  </si>
  <si>
    <t>Стерилизатор ультрафиолетовый</t>
  </si>
  <si>
    <t>Электрокардиограф одно-трехканальный</t>
  </si>
  <si>
    <t>Тренажер для отработки навыков пельвиометрии</t>
  </si>
  <si>
    <t>Стетоскоп акушерский</t>
  </si>
  <si>
    <t>Бактерицидный облучатель воздуха</t>
  </si>
  <si>
    <t>Муляж маммографа электроимпедансного</t>
  </si>
  <si>
    <t>Муляж кондиционера</t>
  </si>
  <si>
    <t>Модель руки для измерения артериального давления</t>
  </si>
  <si>
    <t>Манекен ребёнка для оценки размеров родничка, наличия яичек в мошонке, проверки рефлексов и неврологического статуса</t>
  </si>
  <si>
    <t>Манекен ребёнка старше 1 года для отработки навыков ухода с возможностью определения показателей физического развития</t>
  </si>
  <si>
    <t>Симулятор с возможностью имитации аускультативной картины заболеваний сердца и лёгких у детей</t>
  </si>
  <si>
    <t>Тренажер для обучения физикальному осмотру</t>
  </si>
  <si>
    <t>Спирометр портативный</t>
  </si>
  <si>
    <t>Педиатрический стетоскоп</t>
  </si>
  <si>
    <t>Камертон медицинский</t>
  </si>
  <si>
    <t>Весы медицинские</t>
  </si>
  <si>
    <t>Тренажер для отработки навыков внутривенных процедур (локтевой и кистевой доступ)</t>
  </si>
  <si>
    <t>Модель верхней конечности 5-летнего ребёнка для освоения техники внутривенных и внутримышечных инъекций</t>
  </si>
  <si>
    <t>Портативный биохимический анализатор крови</t>
  </si>
  <si>
    <t>Аппарат АДР-МП-В (или аналог) с аспиратором</t>
  </si>
  <si>
    <t>Муляж гематологического анализатора крови</t>
  </si>
  <si>
    <t>Муляж биохимического анализатора крови</t>
  </si>
  <si>
    <t>Муляж аппарата УЗИ</t>
  </si>
  <si>
    <t>Модель роженицы для отработки навыков ведения беременности и родовспоможения многофункциональная</t>
  </si>
  <si>
    <t>Манекен пожилой женщины многофункциональный</t>
  </si>
  <si>
    <t>Столик инструментальный мобильный</t>
  </si>
  <si>
    <t>Тренажер родовспоможения и неонатальной помощи расширенный</t>
  </si>
  <si>
    <t>Программа моделирующая выполнение медицинских процедур по уходу за пациентам</t>
  </si>
  <si>
    <t>Тренажер реалистичных родов роженицы</t>
  </si>
  <si>
    <t>Рулетка электронная медицинская</t>
  </si>
  <si>
    <t>Симулятор младенца для сердечно-легочной реанимации, с венозной доступностью и контроллером</t>
  </si>
  <si>
    <t>Симулятор родовспоможения</t>
  </si>
  <si>
    <t>Стетоскоп акушерский деревянный</t>
  </si>
  <si>
    <t>Тазомер акушерский</t>
  </si>
  <si>
    <t>Столик инструментальный</t>
  </si>
  <si>
    <t>Мешок дыхательный реанимационный многоразовый</t>
  </si>
  <si>
    <t>Бинокулярный колькоскоп с видеосистемой</t>
  </si>
  <si>
    <t>Тренажер отработки навыков гинекологического осмотра комбинированный</t>
  </si>
  <si>
    <t>Кресло-кровать для родовспоможения</t>
  </si>
  <si>
    <t>Кукла плода</t>
  </si>
  <si>
    <t>Манекен для практики снятия электрокардиограммы</t>
  </si>
  <si>
    <t>Манекен для регистрации параметров электрокардиограммы (подросток) многофункциональный</t>
  </si>
  <si>
    <t>Рабочее место учащегося №</t>
  </si>
  <si>
    <t>Количество рабочих мест:</t>
  </si>
  <si>
    <t>на 1 р.м.</t>
  </si>
  <si>
    <t>на 2 р.м.</t>
  </si>
  <si>
    <t>Стойка-тележка для сбора отходов в отделении</t>
  </si>
  <si>
    <t>Электроотсос (аспиратор) медицинский универсальный</t>
  </si>
  <si>
    <t>Тонометр</t>
  </si>
  <si>
    <t>Лента сантиметровая измерительная</t>
  </si>
  <si>
    <t>Груша для отсасывания слизи из верхних дыхательных путей</t>
  </si>
  <si>
    <t>Термометр бесконтактный</t>
  </si>
  <si>
    <t>Зажим пупочный</t>
  </si>
  <si>
    <t>Коврик напольный</t>
  </si>
  <si>
    <t>Комплект медицинского инструментария</t>
  </si>
  <si>
    <t>Набор для экстренного приема родов</t>
  </si>
  <si>
    <t>Катетер резиновый для выведения мочи</t>
  </si>
  <si>
    <t>Грелка резиновая</t>
  </si>
  <si>
    <t>Пузырь для льда</t>
  </si>
  <si>
    <t>Емкости для дезинфекции</t>
  </si>
  <si>
    <t>Емкости для медицинских отходов</t>
  </si>
  <si>
    <t>Модель для введения внутриматочной спирали</t>
  </si>
  <si>
    <t>Модель дна женского таза</t>
  </si>
  <si>
    <t>Модель женского таза с мышцами и органами</t>
  </si>
  <si>
    <t>Модель женской промежности</t>
  </si>
  <si>
    <t>Модель кровообращения плода</t>
  </si>
  <si>
    <t>Модель молочной железы вне периода лактации</t>
  </si>
  <si>
    <t>Модель одеваемая молочной железы</t>
  </si>
  <si>
    <t>Модель патологии матки</t>
  </si>
  <si>
    <t>Модель патологии яичника</t>
  </si>
  <si>
    <t>Модель плаценты</t>
  </si>
  <si>
    <t>Модель развития эмбриона</t>
  </si>
  <si>
    <t>Модуль для обследования родовых путей</t>
  </si>
  <si>
    <t>Тренажер (женский) для катетеризации мочевого пузыря</t>
  </si>
  <si>
    <t>Тренажер (женский) для постановки очистительной клизмы</t>
  </si>
  <si>
    <t>Торс беременной женщины для наружного акушерского осмотра</t>
  </si>
  <si>
    <t>Тренажер для гинекологического осмотра</t>
  </si>
  <si>
    <t>Тренажер для пальпации молочных желез</t>
  </si>
  <si>
    <t>Муляж последа</t>
  </si>
  <si>
    <t>Модель для обучения самообследованию молочной железы</t>
  </si>
  <si>
    <t>Бахилы</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</si>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</sst>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1"/>
      <color rgb="FF000000"/>
      <name val="Times New Roman"/>
    </font>
    <font>
      <b/>
      <i/>
      <sz val="12"/>
      <color theme="0"/>
      <name val="Times New Roman"/>
      <family val="1"/>
      <charset val="204"/>
    </font>
    <font>
      <i/>
      <sz val="11"/>
      <name val="Times New Roman"/>
      <family val="1"/>
      <charset val="204"/>
    </font>
    <font>
      <sz val="12"/>
      <color theme="0"/>
      <name val="Times New Roman"/>
      <family val="1"/>
      <charset val="204"/>
    </font>
    <font>
      <sz val="11"/>
      <color theme="0"/>
      <name val="Times New Roman"/>
      <family val="1"/>
      <charset val="204"/>
    </font>
    <font>
      <i/>
      <sz val="11"/>
      <color rgb="FFFFFFFF"/>
      <name val="Times New Roman"/>
      <family val="1"/>
      <charset val="204"/>
    </font>
    <font>
      <sz val="11"/>
      <color rgb="FF142D37"/>
      <name val="Times New Roman"/>
      <family val="1"/>
      <charset val="204"/>
    </font>
    <font>
      <i/>
      <sz val="16"/>
      <color theme="0"/>
      <name val="Times New Roman"/>
      <family val="1"/>
      <charset val="204"/>
    </font>
    <font>
      <i/>
      <sz val="12"/>
      <name val="Times New Roman"/>
      <family val="1"/>
      <charset val="204"/>
    </font>
    <font>
      <sz val="11"/>
      <color indexed="2"/>
      <name val="Times New Roman"/>
      <family val="1"/>
      <charset val="204"/>
    </font>
    <font>
      <sz val="16"/>
      <name val="Times New Roman"/>
      <family val="1"/>
      <charset val="204"/>
    </font>
    <font>
      <i/>
      <sz val="14"/>
      <color theme="0"/>
      <name val="Times New Roman"/>
      <family val="1"/>
      <charset val="204"/>
    </font>
    <font>
      <sz val="11"/>
      <color indexed="64"/>
      <name val="Times New Roman"/>
      <family val="1"/>
      <charset val="204"/>
    </font>
    <font>
      <b/>
      <sz val="10"/>
      <name val="Times New Roman"/>
      <family val="1"/>
      <charset val="204"/>
    </font>
    <font>
      <sz val="10"/>
      <name val="Times New Roman"/>
      <family val="1"/>
      <charset val="204"/>
    </font>
    <font>
      <sz val="10"/>
      <color rgb="FF000000"/>
      <name val="Times New Roman"/>
      <family val="1"/>
      <charset val="204"/>
    </font>
    <font>
      <sz val="10"/>
      <color theme="1"/>
      <name val="Times New Roman"/>
      <family val="1"/>
    </font>
    <font>
      <i/>
      <sz val="16"/>
      <color rgb="FFFF0000"/>
      <name val="Times New Roman"/>
      <family val="1"/>
      <charset val="204"/>
    </font>
    <font>
      <u/>
      <sz val="11"/>
      <color theme="10"/>
      <name val="Calibri"/>
      <family val="2"/>
      <scheme val="minor"/>
    </font>
    <font>
      <sz val="11"/>
      <name val="Calibri"/>
      <family val="2"/>
      <charset val="204"/>
      <scheme val="minor"/>
    </font>
    <font>
      <sz val="11"/>
      <color indexed="9"/>
      <name val="Times New Roman"/>
      <family val="1"/>
      <charset val="204"/>
    </font>
    <font>
      <i/>
      <sz val="11"/>
      <color theme="0"/>
      <name val="Times New Roman"/>
      <family val="1"/>
      <charset val="204"/>
    </font>
    <font>
      <i/>
      <sz val="11"/>
      <color indexed="10"/>
      <name val="Times New Roman"/>
      <family val="1"/>
      <charset val="204"/>
    </font>
    <font>
      <sz val="10"/>
      <color theme="1"/>
      <name val="Times New Roman"/>
      <family val="1"/>
      <charset val="204"/>
    </font>
    <font>
      <sz val="11"/>
      <color rgb="FF222222"/>
      <name val="Times New Roman"/>
      <family val="1"/>
      <charset val="204"/>
    </font>
    <font>
      <sz val="16"/>
      <color theme="1"/>
      <name val="Times New Roman"/>
      <family val="1"/>
      <charset val="204"/>
    </font>
    <font>
      <i/>
      <sz val="16"/>
      <color theme="1"/>
      <name val="Times New Roman"/>
      <family val="1"/>
      <charset val="204"/>
    </font>
    <font>
      <i/>
      <sz val="12"/>
      <color theme="0"/>
      <name val="Times New Roman"/>
      <family val="1"/>
      <charset val="204"/>
    </font>
    <font>
      <sz val="11"/>
      <color rgb="FFC00000"/>
      <name val="Times New Roman"/>
      <family val="1"/>
      <charset val="204"/>
    </font>
    <font>
      <b/>
      <sz val="12"/>
      <color rgb="FF820E0E"/>
      <name val="Times New Roman"/>
      <family val="1"/>
      <charset val="204"/>
    </font>
  </fonts>
  <fills count="3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305496"/>
        <bgColor rgb="FF000000"/>
      </patternFill>
    </fill>
    <fill>
      <patternFill patternType="solid">
        <fgColor theme="2" tint="-0.249977111117893"/>
        <bgColor indexed="64"/>
      </patternFill>
    </fill>
    <fill>
      <patternFill patternType="solid">
        <fgColor rgb="FFFFFFFF"/>
        <bgColor rgb="FF000000"/>
      </patternFill>
    </fill>
    <fill>
      <patternFill patternType="solid">
        <fgColor indexed="65"/>
        <bgColor indexed="26"/>
      </patternFill>
    </fill>
    <fill>
      <patternFill patternType="solid">
        <fgColor theme="0"/>
        <bgColor indexed="26"/>
      </patternFill>
    </fill>
    <fill>
      <patternFill patternType="solid">
        <fgColor theme="0"/>
        <bgColor rgb="FFFFFFCC"/>
      </patternFill>
    </fill>
    <fill>
      <patternFill patternType="solid">
        <fgColor theme="0" tint="-0.34998626667073579"/>
        <bgColor indexed="64"/>
      </patternFill>
    </fill>
    <fill>
      <patternFill patternType="solid">
        <fgColor rgb="FFAEABAB"/>
        <bgColor rgb="FFAEABAB"/>
      </patternFill>
    </fill>
    <fill>
      <patternFill patternType="solid">
        <fgColor rgb="FF366092"/>
        <bgColor indexed="64"/>
      </patternFill>
    </fill>
    <fill>
      <patternFill patternType="solid">
        <fgColor theme="0"/>
        <bgColor rgb="FFFFFFFF"/>
      </patternFill>
    </fill>
    <fill>
      <patternFill patternType="solid">
        <fgColor rgb="FFF9C7C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rgb="FF000000"/>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theme="1"/>
      </right>
      <top/>
      <bottom style="thin">
        <color theme="1"/>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49" fillId="0" borderId="0" applyNumberFormat="0" applyFill="0" applyBorder="0" applyAlignment="0" applyProtection="0"/>
  </cellStyleXfs>
  <cellXfs count="49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0" fillId="11" borderId="8" xfId="0" applyFont="1" applyFill="1" applyBorder="1" applyAlignment="1">
      <alignment horizontal="center" vertical="center"/>
    </xf>
    <xf numFmtId="0" fontId="12" fillId="0" borderId="20" xfId="0" applyFont="1" applyBorder="1" applyAlignment="1">
      <alignment horizontal="center" vertical="center" wrapText="1"/>
    </xf>
    <xf numFmtId="0" fontId="31" fillId="0" borderId="19" xfId="0" applyFont="1" applyBorder="1" applyAlignment="1">
      <alignment horizontal="left" vertical="center" wrapText="1"/>
    </xf>
    <xf numFmtId="0" fontId="12" fillId="0" borderId="20" xfId="0" applyFont="1" applyBorder="1" applyAlignment="1">
      <alignment horizontal="left" vertical="center" wrapText="1"/>
    </xf>
    <xf numFmtId="0" fontId="31" fillId="0" borderId="19" xfId="0" applyFont="1" applyBorder="1" applyAlignment="1">
      <alignment horizontal="center" vertical="center" wrapText="1"/>
    </xf>
    <xf numFmtId="0" fontId="12" fillId="0" borderId="19" xfId="0" applyFont="1" applyBorder="1" applyAlignment="1">
      <alignment horizontal="left" vertical="center" wrapText="1"/>
    </xf>
    <xf numFmtId="0" fontId="2" fillId="0" borderId="8" xfId="0" applyFont="1" applyBorder="1" applyAlignment="1">
      <alignment horizontal="center" vertical="center" wrapText="1"/>
    </xf>
    <xf numFmtId="0" fontId="31" fillId="12"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12" fillId="18" borderId="19" xfId="0" applyFont="1" applyFill="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8" xfId="0" applyFont="1" applyBorder="1" applyAlignment="1">
      <alignment wrapText="1"/>
    </xf>
    <xf numFmtId="0" fontId="12" fillId="0" borderId="8" xfId="0" applyFont="1" applyBorder="1" applyAlignment="1">
      <alignment horizontal="left" vertical="center" wrapText="1"/>
    </xf>
    <xf numFmtId="0" fontId="12" fillId="0" borderId="8" xfId="0" applyFont="1" applyBorder="1" applyAlignment="1">
      <alignment horizontal="left" vertical="center"/>
    </xf>
    <xf numFmtId="0" fontId="12" fillId="0" borderId="8" xfId="0" applyFont="1" applyBorder="1" applyAlignment="1">
      <alignment horizontal="center" vertical="center"/>
    </xf>
    <xf numFmtId="0" fontId="22" fillId="0" borderId="8" xfId="0" applyFont="1" applyBorder="1" applyAlignment="1">
      <alignment horizontal="center" vertical="center"/>
    </xf>
    <xf numFmtId="0" fontId="12" fillId="0" borderId="8"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lignment horizontal="justify"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lignment horizontal="left"/>
    </xf>
    <xf numFmtId="0" fontId="4" fillId="2" borderId="36" xfId="0" applyFont="1" applyFill="1" applyBorder="1" applyAlignment="1">
      <alignment horizontal="left" vertical="center" wrapText="1"/>
    </xf>
    <xf numFmtId="0" fontId="43" fillId="2" borderId="36" xfId="0" applyFont="1" applyFill="1" applyBorder="1" applyAlignment="1">
      <alignment horizontal="center" vertical="center" wrapText="1"/>
    </xf>
    <xf numFmtId="0" fontId="4" fillId="0" borderId="36" xfId="0" applyFont="1" applyBorder="1" applyAlignment="1">
      <alignment horizontal="center" vertical="center"/>
    </xf>
    <xf numFmtId="0" fontId="4" fillId="0" borderId="36" xfId="0" applyFont="1" applyBorder="1" applyAlignment="1">
      <alignment horizontal="left" vertical="center" wrapText="1"/>
    </xf>
    <xf numFmtId="0" fontId="4" fillId="2" borderId="36" xfId="0" applyFont="1" applyFill="1" applyBorder="1" applyAlignment="1">
      <alignment horizontal="center" vertical="center"/>
    </xf>
    <xf numFmtId="0" fontId="4" fillId="0" borderId="39" xfId="0" applyFont="1" applyBorder="1" applyAlignment="1">
      <alignment horizontal="left" vertical="center"/>
    </xf>
    <xf numFmtId="0" fontId="43" fillId="2" borderId="39" xfId="0" applyFont="1" applyFill="1" applyBorder="1" applyAlignment="1">
      <alignment horizontal="center" vertical="center" wrapText="1"/>
    </xf>
    <xf numFmtId="0" fontId="4" fillId="0" borderId="39" xfId="0" applyFont="1" applyBorder="1" applyAlignment="1">
      <alignment horizontal="center" vertical="center"/>
    </xf>
    <xf numFmtId="0" fontId="4" fillId="0" borderId="39" xfId="0" applyFont="1" applyBorder="1" applyAlignment="1">
      <alignment horizontal="left" vertical="center" wrapText="1"/>
    </xf>
    <xf numFmtId="0" fontId="43" fillId="2" borderId="8" xfId="0" applyFont="1" applyFill="1" applyBorder="1" applyAlignment="1">
      <alignment horizontal="center" vertical="center" wrapText="1"/>
    </xf>
    <xf numFmtId="0" fontId="4" fillId="0" borderId="40" xfId="0" applyFont="1" applyBorder="1" applyAlignment="1">
      <alignment horizontal="left" vertical="center"/>
    </xf>
    <xf numFmtId="0" fontId="43" fillId="2" borderId="41"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37" xfId="0" applyFont="1" applyBorder="1" applyAlignment="1">
      <alignment horizontal="center" vertical="center"/>
    </xf>
    <xf numFmtId="0" fontId="4" fillId="0" borderId="36" xfId="0" applyFont="1" applyBorder="1" applyAlignment="1">
      <alignment horizontal="left" vertical="center"/>
    </xf>
    <xf numFmtId="0" fontId="4" fillId="0" borderId="43" xfId="0" applyFont="1" applyBorder="1" applyAlignment="1">
      <alignment horizontal="left" vertical="center" wrapText="1"/>
    </xf>
    <xf numFmtId="0" fontId="43" fillId="2" borderId="43" xfId="0" applyFont="1" applyFill="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3" fillId="0" borderId="36" xfId="0" applyFont="1" applyBorder="1" applyAlignment="1">
      <alignment horizontal="left" vertical="center"/>
    </xf>
    <xf numFmtId="0" fontId="4" fillId="0" borderId="44" xfId="0" applyFont="1" applyBorder="1" applyAlignment="1">
      <alignment horizontal="center" vertical="center" wrapText="1"/>
    </xf>
    <xf numFmtId="0" fontId="4" fillId="0" borderId="36" xfId="0" applyFont="1" applyBorder="1" applyAlignment="1">
      <alignment horizontal="center" vertical="center" wrapText="1"/>
    </xf>
    <xf numFmtId="0" fontId="2" fillId="0" borderId="3" xfId="0" applyFont="1" applyBorder="1" applyAlignment="1">
      <alignment horizontal="left"/>
    </xf>
    <xf numFmtId="0" fontId="2" fillId="0" borderId="8" xfId="0" applyFont="1" applyBorder="1" applyAlignment="1">
      <alignment horizontal="left"/>
    </xf>
    <xf numFmtId="0" fontId="4" fillId="2" borderId="36" xfId="0" applyFont="1" applyFill="1" applyBorder="1" applyAlignment="1">
      <alignment horizontal="left" vertical="center"/>
    </xf>
    <xf numFmtId="0" fontId="4" fillId="2" borderId="36" xfId="0" applyFont="1" applyFill="1" applyBorder="1" applyAlignment="1">
      <alignment vertical="center"/>
    </xf>
    <xf numFmtId="0" fontId="46" fillId="0" borderId="8" xfId="0" applyFont="1" applyBorder="1" applyAlignment="1">
      <alignment horizontal="left" vertical="center" wrapText="1"/>
    </xf>
    <xf numFmtId="0" fontId="45" fillId="0" borderId="8" xfId="0" applyFont="1" applyBorder="1" applyAlignment="1" applyProtection="1">
      <alignment horizontal="left" vertical="center"/>
      <protection locked="0"/>
    </xf>
    <xf numFmtId="0" fontId="46" fillId="0" borderId="8" xfId="0" applyFont="1" applyBorder="1" applyAlignment="1">
      <alignment horizontal="left" vertical="center"/>
    </xf>
    <xf numFmtId="0" fontId="45" fillId="0" borderId="8" xfId="0" applyFont="1" applyBorder="1" applyAlignment="1">
      <alignment horizontal="left" vertical="center"/>
    </xf>
    <xf numFmtId="0" fontId="45" fillId="0" borderId="8" xfId="0" applyFont="1" applyBorder="1" applyAlignment="1" applyProtection="1">
      <alignment horizontal="left" vertical="center" wrapText="1"/>
      <protection locked="0"/>
    </xf>
    <xf numFmtId="0" fontId="45" fillId="2" borderId="8" xfId="0" applyFont="1" applyFill="1" applyBorder="1" applyAlignment="1">
      <alignment horizontal="left" vertical="center" wrapText="1"/>
    </xf>
    <xf numFmtId="0" fontId="45" fillId="2" borderId="8" xfId="0" applyFont="1" applyFill="1" applyBorder="1" applyAlignment="1">
      <alignment horizontal="left" vertical="center"/>
    </xf>
    <xf numFmtId="0" fontId="46" fillId="2" borderId="8" xfId="0" applyFont="1" applyFill="1" applyBorder="1" applyAlignment="1">
      <alignment horizontal="left" vertical="center"/>
    </xf>
    <xf numFmtId="0" fontId="47" fillId="0" borderId="19" xfId="0" applyFont="1" applyBorder="1" applyAlignment="1">
      <alignment vertical="center" wrapText="1"/>
    </xf>
    <xf numFmtId="0" fontId="4" fillId="0" borderId="3" xfId="0" applyFont="1" applyBorder="1" applyAlignment="1">
      <alignment horizontal="center" vertical="center" wrapText="1"/>
    </xf>
    <xf numFmtId="0" fontId="2"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8" xfId="5"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center" vertical="center"/>
    </xf>
    <xf numFmtId="0" fontId="4" fillId="0" borderId="3" xfId="0" applyFont="1" applyBorder="1" applyAlignment="1">
      <alignment horizontal="left" vertical="center"/>
    </xf>
    <xf numFmtId="0" fontId="50" fillId="0" borderId="8" xfId="0" applyFont="1" applyBorder="1" applyAlignment="1">
      <alignment horizontal="center" vertical="center"/>
    </xf>
    <xf numFmtId="0" fontId="2" fillId="0" borderId="8" xfId="0" applyFont="1" applyBorder="1"/>
    <xf numFmtId="0" fontId="14" fillId="0" borderId="8" xfId="0" applyFont="1" applyBorder="1" applyAlignment="1">
      <alignment horizontal="left" vertical="center"/>
    </xf>
    <xf numFmtId="0" fontId="14" fillId="0" borderId="18" xfId="0" applyFont="1" applyBorder="1" applyAlignment="1">
      <alignment horizontal="center" vertical="center" wrapText="1"/>
    </xf>
    <xf numFmtId="0" fontId="14" fillId="0" borderId="18" xfId="0" applyFont="1" applyBorder="1" applyAlignment="1">
      <alignment horizontal="left" vertical="center" wrapText="1"/>
    </xf>
    <xf numFmtId="0" fontId="2" fillId="0" borderId="8" xfId="1" applyFont="1" applyBorder="1" applyAlignment="1">
      <alignment horizontal="center" vertical="center" wrapText="1"/>
    </xf>
    <xf numFmtId="0" fontId="2" fillId="2" borderId="8" xfId="1" applyFont="1" applyFill="1" applyBorder="1" applyAlignment="1">
      <alignment horizontal="center" vertical="center" wrapText="1"/>
    </xf>
    <xf numFmtId="0" fontId="2" fillId="2" borderId="8" xfId="1" applyFont="1" applyFill="1" applyBorder="1" applyAlignment="1">
      <alignment horizontal="left" vertical="center" wrapText="1"/>
    </xf>
    <xf numFmtId="0" fontId="4" fillId="2" borderId="8" xfId="1" applyFont="1" applyFill="1" applyBorder="1" applyAlignment="1">
      <alignment horizontal="center" vertical="center" wrapText="1"/>
    </xf>
    <xf numFmtId="0" fontId="4" fillId="0" borderId="8" xfId="1" applyFont="1" applyBorder="1" applyAlignment="1">
      <alignment horizontal="justify" vertical="top" wrapText="1"/>
    </xf>
    <xf numFmtId="0" fontId="4" fillId="0" borderId="8" xfId="1" applyFont="1" applyBorder="1" applyAlignment="1">
      <alignment horizontal="center" vertical="center" wrapText="1"/>
    </xf>
    <xf numFmtId="0" fontId="4" fillId="0" borderId="8" xfId="1" applyFont="1" applyBorder="1" applyAlignment="1" applyProtection="1">
      <alignment horizontal="center" vertical="center" wrapText="1"/>
      <protection locked="0"/>
    </xf>
    <xf numFmtId="0" fontId="4" fillId="2" borderId="8" xfId="1" applyFont="1" applyFill="1" applyBorder="1" applyAlignment="1">
      <alignment horizontal="justify" vertical="top" wrapText="1"/>
    </xf>
    <xf numFmtId="0" fontId="2" fillId="0" borderId="8" xfId="1" applyFont="1" applyBorder="1" applyAlignment="1">
      <alignment vertical="top" wrapText="1"/>
    </xf>
    <xf numFmtId="0" fontId="2" fillId="0" borderId="8" xfId="1" applyFont="1" applyBorder="1" applyAlignment="1">
      <alignment horizontal="center" vertical="top" wrapText="1"/>
    </xf>
    <xf numFmtId="0" fontId="2" fillId="0" borderId="8" xfId="1" applyFont="1" applyBorder="1" applyAlignment="1" applyProtection="1">
      <alignment horizontal="center" vertical="top" wrapText="1"/>
      <protection locked="0"/>
    </xf>
    <xf numFmtId="0" fontId="2" fillId="2" borderId="8" xfId="1" applyFont="1" applyFill="1" applyBorder="1" applyAlignment="1">
      <alignment horizontal="justify" vertical="top" wrapText="1"/>
    </xf>
    <xf numFmtId="0" fontId="2" fillId="0" borderId="3" xfId="1" applyFont="1" applyBorder="1" applyAlignment="1">
      <alignment horizontal="center" vertical="center" wrapText="1"/>
    </xf>
    <xf numFmtId="0" fontId="2" fillId="0" borderId="8" xfId="1" applyFont="1" applyBorder="1" applyAlignment="1">
      <alignment horizontal="left" vertical="center" wrapText="1"/>
    </xf>
    <xf numFmtId="0" fontId="2" fillId="2" borderId="3" xfId="1" applyFont="1" applyFill="1" applyBorder="1" applyAlignment="1">
      <alignment horizontal="center" vertical="center" wrapText="1"/>
    </xf>
    <xf numFmtId="0" fontId="4" fillId="0" borderId="3" xfId="1" applyFont="1" applyBorder="1" applyAlignment="1">
      <alignment horizontal="center" vertical="center" wrapText="1"/>
    </xf>
    <xf numFmtId="0" fontId="4" fillId="0" borderId="8" xfId="1" applyFont="1" applyBorder="1" applyAlignment="1">
      <alignment horizontal="center" wrapText="1"/>
    </xf>
    <xf numFmtId="0" fontId="4" fillId="0" borderId="8" xfId="1" applyFont="1" applyBorder="1" applyAlignment="1" applyProtection="1">
      <alignment horizontal="center" wrapText="1"/>
      <protection locked="0"/>
    </xf>
    <xf numFmtId="0" fontId="2" fillId="0" borderId="8" xfId="1" applyFont="1" applyBorder="1" applyAlignment="1">
      <alignment horizontal="center" wrapText="1"/>
    </xf>
    <xf numFmtId="0" fontId="2" fillId="0" borderId="8" xfId="0" applyFont="1" applyBorder="1" applyAlignment="1">
      <alignment horizontal="center" vertical="top"/>
    </xf>
    <xf numFmtId="0" fontId="2" fillId="0" borderId="8" xfId="0" applyFont="1" applyBorder="1" applyAlignment="1">
      <alignment vertical="top"/>
    </xf>
    <xf numFmtId="0" fontId="4" fillId="0" borderId="10" xfId="0" applyFont="1" applyBorder="1" applyAlignment="1" applyProtection="1">
      <alignment horizontal="left" vertical="justify"/>
      <protection locked="0"/>
    </xf>
    <xf numFmtId="0" fontId="4" fillId="0" borderId="8" xfId="0" applyFont="1" applyBorder="1" applyAlignment="1" applyProtection="1">
      <alignment horizontal="left" vertical="justify"/>
      <protection locked="0"/>
    </xf>
    <xf numFmtId="0" fontId="4" fillId="0" borderId="0" xfId="0" applyFont="1" applyAlignment="1">
      <alignment horizontal="left" vertical="center" wrapText="1"/>
    </xf>
    <xf numFmtId="0" fontId="4" fillId="0" borderId="3" xfId="0" applyFont="1" applyBorder="1" applyAlignment="1">
      <alignment horizontal="left" vertical="justify" wrapText="1"/>
    </xf>
    <xf numFmtId="0" fontId="4" fillId="0" borderId="51" xfId="0" applyFont="1" applyBorder="1" applyAlignment="1">
      <alignment horizontal="left" vertical="center" wrapText="1"/>
    </xf>
    <xf numFmtId="0" fontId="4" fillId="0" borderId="17" xfId="0" applyFont="1" applyBorder="1" applyAlignment="1">
      <alignment horizontal="center" vertical="center" wrapText="1"/>
    </xf>
    <xf numFmtId="0" fontId="2" fillId="0" borderId="3" xfId="0" applyFont="1" applyBorder="1" applyAlignment="1">
      <alignment horizontal="left" vertical="center"/>
    </xf>
    <xf numFmtId="0" fontId="0" fillId="0" borderId="8" xfId="0" applyBorder="1" applyAlignment="1">
      <alignment horizontal="left" vertical="center"/>
    </xf>
    <xf numFmtId="0" fontId="3" fillId="0" borderId="8" xfId="0" applyFont="1" applyBorder="1"/>
    <xf numFmtId="0" fontId="4" fillId="0" borderId="8" xfId="0" applyFont="1" applyBorder="1" applyAlignment="1">
      <alignment horizontal="center"/>
    </xf>
    <xf numFmtId="0" fontId="2" fillId="0" borderId="8" xfId="0" applyFont="1" applyBorder="1" applyAlignment="1">
      <alignment horizontal="center"/>
    </xf>
    <xf numFmtId="0" fontId="37" fillId="0" borderId="8" xfId="0" applyFont="1" applyBorder="1" applyAlignment="1">
      <alignment horizontal="center"/>
    </xf>
    <xf numFmtId="0" fontId="4" fillId="0" borderId="8" xfId="0" applyFont="1" applyBorder="1" applyAlignment="1" applyProtection="1">
      <alignment horizontal="center"/>
      <protection locked="0"/>
    </xf>
    <xf numFmtId="0" fontId="12" fillId="0" borderId="8" xfId="0" applyFont="1" applyBorder="1" applyAlignment="1">
      <alignment horizontal="center" vertical="top"/>
    </xf>
    <xf numFmtId="0" fontId="12" fillId="0" borderId="8" xfId="0" applyFont="1" applyBorder="1" applyAlignment="1">
      <alignment horizontal="center"/>
    </xf>
    <xf numFmtId="0" fontId="2" fillId="0" borderId="17" xfId="0" applyFont="1" applyBorder="1" applyAlignment="1">
      <alignment horizontal="center" vertical="center"/>
    </xf>
    <xf numFmtId="0" fontId="4" fillId="22" borderId="37" xfId="0" applyFont="1" applyFill="1" applyBorder="1" applyAlignment="1">
      <alignment horizontal="left" vertical="top"/>
    </xf>
    <xf numFmtId="0" fontId="4" fillId="0" borderId="0" xfId="0" applyFont="1" applyAlignment="1">
      <alignment horizontal="left" vertical="top"/>
    </xf>
    <xf numFmtId="0" fontId="4" fillId="23" borderId="37" xfId="0" applyFont="1" applyFill="1" applyBorder="1" applyAlignment="1">
      <alignment horizontal="left" vertical="top"/>
    </xf>
    <xf numFmtId="0" fontId="4" fillId="0" borderId="38" xfId="0" applyFont="1" applyBorder="1" applyAlignment="1">
      <alignment horizontal="left" vertical="top"/>
    </xf>
    <xf numFmtId="0" fontId="4" fillId="0" borderId="0" xfId="0" applyFont="1" applyAlignment="1">
      <alignment vertical="top"/>
    </xf>
    <xf numFmtId="0" fontId="4" fillId="23" borderId="36" xfId="0" applyFont="1" applyFill="1" applyBorder="1" applyAlignment="1">
      <alignment horizontal="left" vertical="top"/>
    </xf>
    <xf numFmtId="0" fontId="4" fillId="0" borderId="36" xfId="0" applyFont="1" applyBorder="1" applyAlignment="1">
      <alignment horizontal="left" vertical="top"/>
    </xf>
    <xf numFmtId="0" fontId="4" fillId="0" borderId="8" xfId="0" applyFont="1" applyBorder="1" applyAlignment="1">
      <alignment horizontal="left" vertical="top"/>
    </xf>
    <xf numFmtId="0" fontId="4" fillId="0" borderId="37" xfId="0" applyFont="1" applyBorder="1" applyAlignment="1">
      <alignment horizontal="left" vertical="top"/>
    </xf>
    <xf numFmtId="0" fontId="4" fillId="0" borderId="36" xfId="0" applyFont="1" applyBorder="1" applyAlignment="1">
      <alignment vertical="top"/>
    </xf>
    <xf numFmtId="0" fontId="4" fillId="2" borderId="38" xfId="0" applyFont="1" applyFill="1" applyBorder="1" applyAlignment="1">
      <alignment vertical="top"/>
    </xf>
    <xf numFmtId="0" fontId="4" fillId="0" borderId="39" xfId="0" applyFont="1" applyBorder="1" applyAlignment="1">
      <alignment vertical="top"/>
    </xf>
    <xf numFmtId="0" fontId="4" fillId="0" borderId="39" xfId="0" applyFont="1" applyBorder="1" applyAlignment="1">
      <alignment horizontal="left" vertical="top"/>
    </xf>
    <xf numFmtId="0" fontId="4" fillId="22" borderId="42" xfId="0" applyFont="1" applyFill="1" applyBorder="1" applyAlignment="1">
      <alignment horizontal="left" vertical="top"/>
    </xf>
    <xf numFmtId="0" fontId="4" fillId="0" borderId="43" xfId="0" applyFont="1" applyBorder="1" applyAlignment="1">
      <alignment horizontal="left" vertical="top"/>
    </xf>
    <xf numFmtId="0" fontId="4" fillId="22" borderId="38" xfId="0" applyFont="1" applyFill="1" applyBorder="1" applyAlignment="1">
      <alignment horizontal="left" vertical="top"/>
    </xf>
    <xf numFmtId="0" fontId="2" fillId="0" borderId="46" xfId="0" applyFont="1" applyBorder="1" applyAlignment="1">
      <alignment horizontal="center" vertical="center"/>
    </xf>
    <xf numFmtId="0" fontId="4" fillId="22" borderId="47" xfId="0" applyFont="1" applyFill="1" applyBorder="1" applyAlignment="1">
      <alignment horizontal="left" vertical="top"/>
    </xf>
    <xf numFmtId="0" fontId="4" fillId="22" borderId="36" xfId="0" applyFont="1" applyFill="1" applyBorder="1" applyAlignment="1">
      <alignment horizontal="left" vertical="top"/>
    </xf>
    <xf numFmtId="0" fontId="45" fillId="24" borderId="8" xfId="0" applyFont="1" applyFill="1" applyBorder="1" applyAlignment="1">
      <alignment horizontal="left" vertical="center"/>
    </xf>
    <xf numFmtId="0" fontId="47" fillId="0" borderId="8" xfId="0" applyFont="1" applyBorder="1" applyAlignment="1">
      <alignment vertical="center"/>
    </xf>
    <xf numFmtId="0" fontId="45" fillId="0" borderId="8" xfId="0" applyFont="1" applyBorder="1" applyAlignment="1">
      <alignment horizontal="left" vertical="top"/>
    </xf>
    <xf numFmtId="0" fontId="45" fillId="5" borderId="8" xfId="0" applyFont="1" applyFill="1" applyBorder="1" applyAlignment="1">
      <alignment horizontal="left" vertical="center"/>
    </xf>
    <xf numFmtId="0" fontId="45" fillId="0" borderId="8" xfId="0" applyFont="1" applyBorder="1" applyAlignment="1">
      <alignment horizontal="left"/>
    </xf>
    <xf numFmtId="0" fontId="47" fillId="0" borderId="19" xfId="0" applyFont="1" applyBorder="1" applyAlignment="1">
      <alignment vertical="center"/>
    </xf>
    <xf numFmtId="0" fontId="2" fillId="0" borderId="17" xfId="0" applyFont="1" applyBorder="1" applyAlignment="1">
      <alignment vertical="center"/>
    </xf>
    <xf numFmtId="0" fontId="4" fillId="3" borderId="8" xfId="3" applyFont="1" applyFill="1" applyBorder="1" applyAlignment="1">
      <alignment vertical="center"/>
    </xf>
    <xf numFmtId="0" fontId="4" fillId="0" borderId="8" xfId="3" applyFont="1" applyBorder="1" applyAlignment="1">
      <alignment vertical="center"/>
    </xf>
    <xf numFmtId="0" fontId="2" fillId="0" borderId="8" xfId="0" applyFont="1" applyBorder="1" applyAlignment="1">
      <alignment vertical="center"/>
    </xf>
    <xf numFmtId="0" fontId="2" fillId="0" borderId="0" xfId="0" applyFont="1" applyAlignment="1">
      <alignment horizontal="left" vertical="center"/>
    </xf>
    <xf numFmtId="0" fontId="16" fillId="0" borderId="8" xfId="0" applyFont="1" applyBorder="1" applyAlignment="1">
      <alignment horizontal="left" vertical="center"/>
    </xf>
    <xf numFmtId="0" fontId="3" fillId="0" borderId="8" xfId="0" applyFont="1" applyBorder="1" applyAlignment="1">
      <alignment horizontal="center" vertical="center"/>
    </xf>
    <xf numFmtId="0" fontId="2" fillId="0" borderId="8" xfId="1" applyFont="1" applyBorder="1" applyAlignment="1">
      <alignment horizontal="center" vertical="center"/>
    </xf>
    <xf numFmtId="0" fontId="4" fillId="2" borderId="0" xfId="0" applyFont="1" applyFill="1" applyAlignment="1">
      <alignment vertical="top"/>
    </xf>
    <xf numFmtId="0" fontId="2" fillId="2" borderId="8" xfId="1" applyFont="1" applyFill="1" applyBorder="1" applyAlignment="1">
      <alignment horizontal="left" vertical="top"/>
    </xf>
    <xf numFmtId="0" fontId="4" fillId="0" borderId="8" xfId="1" applyFont="1" applyBorder="1" applyAlignment="1">
      <alignment horizontal="justify" vertical="top"/>
    </xf>
    <xf numFmtId="0" fontId="2" fillId="3" borderId="8" xfId="3" applyFont="1" applyFill="1" applyBorder="1" applyAlignment="1">
      <alignment horizontal="justify" vertical="top"/>
    </xf>
    <xf numFmtId="0" fontId="4" fillId="0" borderId="8" xfId="1" applyFont="1" applyBorder="1" applyAlignment="1">
      <alignment horizontal="center" vertical="center"/>
    </xf>
    <xf numFmtId="0" fontId="4" fillId="2" borderId="0" xfId="1" applyFont="1" applyFill="1" applyAlignment="1">
      <alignment vertical="top"/>
    </xf>
    <xf numFmtId="0" fontId="4" fillId="28" borderId="8" xfId="3" applyFont="1" applyFill="1" applyBorder="1" applyAlignment="1">
      <alignment horizontal="justify" vertical="top"/>
    </xf>
    <xf numFmtId="0" fontId="4" fillId="3" borderId="8" xfId="3" applyFont="1" applyFill="1" applyBorder="1" applyAlignment="1">
      <alignment horizontal="justify" vertical="top"/>
    </xf>
    <xf numFmtId="0" fontId="54" fillId="0" borderId="0" xfId="0" applyFont="1"/>
    <xf numFmtId="0" fontId="4" fillId="0" borderId="0" xfId="1" applyFont="1" applyAlignment="1">
      <alignment vertical="top"/>
    </xf>
    <xf numFmtId="0" fontId="12" fillId="2" borderId="0" xfId="1" applyFont="1" applyFill="1" applyAlignment="1">
      <alignment vertical="top"/>
    </xf>
    <xf numFmtId="0" fontId="2" fillId="28" borderId="8" xfId="3" applyFont="1" applyFill="1" applyBorder="1" applyAlignment="1">
      <alignment vertical="top"/>
    </xf>
    <xf numFmtId="0" fontId="4" fillId="2" borderId="8" xfId="1" applyFont="1" applyFill="1" applyBorder="1" applyAlignment="1" applyProtection="1">
      <alignment vertical="top"/>
      <protection locked="0"/>
    </xf>
    <xf numFmtId="0" fontId="55" fillId="0" borderId="0" xfId="1" applyFont="1" applyAlignment="1">
      <alignment vertical="top"/>
    </xf>
    <xf numFmtId="0" fontId="2" fillId="28" borderId="8" xfId="3" applyFont="1" applyFill="1" applyBorder="1" applyAlignment="1">
      <alignment horizontal="left" vertical="top"/>
    </xf>
    <xf numFmtId="0" fontId="2" fillId="0" borderId="3" xfId="1" applyFont="1" applyBorder="1" applyAlignment="1">
      <alignment horizontal="center" vertical="center"/>
    </xf>
    <xf numFmtId="0" fontId="2" fillId="3" borderId="8" xfId="3" applyFont="1" applyFill="1" applyBorder="1" applyAlignment="1">
      <alignment horizontal="left" vertical="top"/>
    </xf>
    <xf numFmtId="0" fontId="2" fillId="3" borderId="8" xfId="3" applyFont="1" applyFill="1" applyBorder="1" applyAlignment="1">
      <alignment vertical="top"/>
    </xf>
    <xf numFmtId="0" fontId="4" fillId="3" borderId="9" xfId="3" applyFont="1" applyFill="1" applyBorder="1" applyAlignment="1">
      <alignment horizontal="left" vertical="justify"/>
    </xf>
    <xf numFmtId="0" fontId="4" fillId="3" borderId="8" xfId="3" applyFont="1" applyFill="1" applyBorder="1" applyAlignment="1">
      <alignment horizontal="left"/>
    </xf>
    <xf numFmtId="0" fontId="12" fillId="0" borderId="0" xfId="0" applyFont="1" applyAlignment="1">
      <alignment horizontal="left" vertical="justify"/>
    </xf>
    <xf numFmtId="0" fontId="4" fillId="3" borderId="8" xfId="3" applyFont="1" applyFill="1" applyBorder="1" applyAlignment="1">
      <alignment horizontal="left" vertical="justify"/>
    </xf>
    <xf numFmtId="0" fontId="2" fillId="0" borderId="0" xfId="0" applyFont="1" applyAlignment="1">
      <alignment vertical="justify"/>
    </xf>
    <xf numFmtId="0" fontId="4" fillId="0" borderId="17" xfId="0"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6" xfId="0" applyFont="1" applyBorder="1" applyAlignment="1">
      <alignment horizontal="left" vertical="center" wrapText="1"/>
    </xf>
    <xf numFmtId="0" fontId="16" fillId="0" borderId="36" xfId="0" applyFont="1" applyBorder="1" applyAlignment="1">
      <alignment horizontal="left" vertical="center"/>
    </xf>
    <xf numFmtId="0" fontId="16" fillId="0" borderId="8" xfId="0" applyFont="1" applyBorder="1" applyAlignment="1" applyProtection="1">
      <alignment horizontal="left" vertical="center" wrapText="1"/>
      <protection locked="0"/>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8" xfId="3" applyFont="1" applyBorder="1" applyAlignment="1">
      <alignment horizontal="left" vertical="center"/>
    </xf>
    <xf numFmtId="0" fontId="16" fillId="0" borderId="3" xfId="0" applyFont="1" applyBorder="1" applyAlignment="1">
      <alignment horizontal="center" vertical="center" wrapText="1"/>
    </xf>
    <xf numFmtId="0" fontId="16" fillId="0" borderId="8" xfId="1" applyFont="1" applyBorder="1" applyAlignment="1">
      <alignment horizontal="left" vertical="center" wrapText="1"/>
    </xf>
    <xf numFmtId="0" fontId="16" fillId="0" borderId="8" xfId="1" applyFont="1" applyBorder="1" applyAlignment="1">
      <alignment horizontal="center" vertical="center" wrapText="1"/>
    </xf>
    <xf numFmtId="0" fontId="16" fillId="0" borderId="8" xfId="1" applyFont="1" applyBorder="1" applyAlignment="1" applyProtection="1">
      <alignment horizontal="center" vertical="center" wrapText="1"/>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0" applyFont="1" applyBorder="1" applyAlignment="1" applyProtection="1">
      <alignment horizontal="left" vertical="center"/>
      <protection locked="0"/>
    </xf>
    <xf numFmtId="0" fontId="16" fillId="0" borderId="8" xfId="1" applyFont="1" applyBorder="1" applyAlignment="1">
      <alignment horizontal="left" vertical="center"/>
    </xf>
    <xf numFmtId="0" fontId="16" fillId="0" borderId="36"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6" xfId="3" applyFont="1" applyBorder="1" applyAlignment="1">
      <alignment horizontal="left" vertical="center"/>
    </xf>
    <xf numFmtId="0" fontId="16" fillId="0" borderId="3" xfId="1" applyFont="1" applyBorder="1" applyAlignment="1">
      <alignment horizontal="center" vertical="center" wrapText="1"/>
    </xf>
    <xf numFmtId="0" fontId="16" fillId="0" borderId="3" xfId="1" applyFont="1" applyBorder="1" applyAlignment="1" applyProtection="1">
      <alignment horizontal="center" vertical="center" wrapText="1"/>
      <protection locked="0"/>
    </xf>
    <xf numFmtId="0" fontId="16" fillId="0" borderId="38" xfId="0" applyFont="1" applyBorder="1" applyAlignment="1">
      <alignment horizontal="left" vertical="center"/>
    </xf>
    <xf numFmtId="0" fontId="16" fillId="0" borderId="0" xfId="1" applyFont="1" applyAlignment="1">
      <alignment horizontal="left" vertical="center"/>
    </xf>
    <xf numFmtId="0" fontId="16" fillId="0" borderId="3" xfId="1" applyFont="1" applyBorder="1" applyAlignment="1">
      <alignment horizontal="left" vertical="center" wrapText="1"/>
    </xf>
    <xf numFmtId="0" fontId="16" fillId="0" borderId="0" xfId="3" applyFont="1" applyAlignment="1">
      <alignment horizontal="left" vertical="center"/>
    </xf>
    <xf numFmtId="0" fontId="16" fillId="0" borderId="47" xfId="3" applyFont="1" applyBorder="1" applyAlignment="1">
      <alignment horizontal="left" vertical="center"/>
    </xf>
    <xf numFmtId="0" fontId="16" fillId="0" borderId="36" xfId="0" applyFont="1" applyBorder="1" applyAlignment="1" applyProtection="1">
      <alignment horizontal="center" vertical="center" wrapText="1"/>
      <protection locked="0"/>
    </xf>
    <xf numFmtId="0" fontId="16" fillId="0" borderId="8" xfId="5"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19" xfId="1" applyFont="1" applyBorder="1" applyAlignment="1">
      <alignment horizontal="left" vertical="center" wrapText="1"/>
    </xf>
    <xf numFmtId="0" fontId="16" fillId="0" borderId="0" xfId="1" applyFont="1" applyAlignment="1" applyProtection="1">
      <alignment horizontal="left" vertical="center"/>
      <protection locked="0"/>
    </xf>
    <xf numFmtId="0" fontId="16" fillId="0" borderId="3" xfId="3" applyFont="1" applyBorder="1" applyAlignment="1">
      <alignment horizontal="left" vertical="center"/>
    </xf>
    <xf numFmtId="0" fontId="16" fillId="0" borderId="18" xfId="1" applyFont="1" applyBorder="1" applyAlignment="1">
      <alignment horizontal="center" vertical="center" wrapText="1"/>
    </xf>
    <xf numFmtId="0" fontId="16" fillId="0" borderId="44"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37" xfId="0" applyFont="1" applyBorder="1" applyAlignment="1">
      <alignment horizontal="left" vertical="center"/>
    </xf>
    <xf numFmtId="0" fontId="16" fillId="0" borderId="39" xfId="0" applyFont="1" applyBorder="1" applyAlignment="1">
      <alignment horizontal="left" vertical="center"/>
    </xf>
    <xf numFmtId="0" fontId="16" fillId="0" borderId="39"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0" fontId="16" fillId="0" borderId="42" xfId="0" applyFont="1" applyBorder="1" applyAlignment="1">
      <alignment horizontal="left" vertical="center"/>
    </xf>
    <xf numFmtId="0" fontId="16" fillId="0" borderId="43" xfId="0" applyFont="1" applyBorder="1" applyAlignment="1">
      <alignment horizontal="left" vertical="center" wrapText="1"/>
    </xf>
    <xf numFmtId="0" fontId="16" fillId="0" borderId="43" xfId="0" applyFont="1" applyBorder="1" applyAlignment="1">
      <alignment horizontal="left" vertical="center"/>
    </xf>
    <xf numFmtId="0" fontId="16" fillId="0" borderId="43" xfId="0" applyFont="1" applyBorder="1" applyAlignment="1">
      <alignment horizontal="center" vertical="center" wrapText="1"/>
    </xf>
    <xf numFmtId="0" fontId="16" fillId="0" borderId="51"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6" xfId="0" applyFont="1" applyBorder="1" applyAlignment="1" applyProtection="1">
      <alignment horizontal="left" vertical="center"/>
      <protection locked="0"/>
    </xf>
    <xf numFmtId="0" fontId="16" fillId="0" borderId="37" xfId="3" applyFont="1" applyBorder="1" applyAlignment="1">
      <alignment horizontal="left" vertical="center"/>
    </xf>
    <xf numFmtId="0" fontId="16" fillId="0" borderId="9" xfId="0" applyFont="1" applyBorder="1" applyAlignment="1">
      <alignment horizontal="left" vertical="center"/>
    </xf>
    <xf numFmtId="0" fontId="24" fillId="0" borderId="36" xfId="0" applyFont="1" applyBorder="1" applyAlignment="1">
      <alignment horizontal="left" vertical="center" wrapText="1"/>
    </xf>
    <xf numFmtId="0" fontId="16" fillId="5" borderId="8" xfId="0" applyFont="1" applyFill="1" applyBorder="1" applyAlignment="1">
      <alignment vertical="center" wrapText="1"/>
    </xf>
    <xf numFmtId="0" fontId="17" fillId="3" borderId="36" xfId="3" applyFont="1" applyFill="1" applyBorder="1" applyAlignment="1">
      <alignment vertical="center" wrapText="1"/>
    </xf>
    <xf numFmtId="0" fontId="17" fillId="3" borderId="0" xfId="3" applyFont="1" applyFill="1" applyAlignment="1">
      <alignment vertical="center" wrapText="1"/>
    </xf>
    <xf numFmtId="0" fontId="17" fillId="3" borderId="39" xfId="3" applyFont="1" applyFill="1" applyBorder="1" applyAlignment="1">
      <alignment vertical="center" wrapText="1"/>
    </xf>
    <xf numFmtId="0" fontId="14" fillId="0" borderId="8" xfId="0" applyFont="1" applyBorder="1" applyAlignment="1">
      <alignment vertical="center" wrapText="1"/>
    </xf>
    <xf numFmtId="0" fontId="17" fillId="2" borderId="8"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 xfId="3" applyFont="1" applyBorder="1" applyAlignment="1">
      <alignment vertical="center" wrapText="1"/>
    </xf>
    <xf numFmtId="0" fontId="14" fillId="0" borderId="0" xfId="0" applyFont="1" applyAlignment="1">
      <alignment horizontal="justify" vertical="center"/>
    </xf>
    <xf numFmtId="0" fontId="17" fillId="0" borderId="8" xfId="3" applyFont="1" applyBorder="1" applyAlignment="1">
      <alignment vertical="center" wrapText="1"/>
    </xf>
    <xf numFmtId="0" fontId="14" fillId="0" borderId="9" xfId="0" applyFont="1" applyBorder="1" applyAlignment="1">
      <alignment horizontal="left" vertical="center" wrapText="1"/>
    </xf>
    <xf numFmtId="0" fontId="16" fillId="0" borderId="9" xfId="0" applyFont="1" applyBorder="1" applyAlignment="1">
      <alignment horizontal="left" vertical="center" wrapText="1"/>
    </xf>
    <xf numFmtId="0" fontId="16" fillId="0" borderId="37" xfId="0" applyFont="1" applyBorder="1" applyAlignment="1">
      <alignment horizontal="left" vertical="center" wrapText="1"/>
    </xf>
    <xf numFmtId="0" fontId="16" fillId="0" borderId="52" xfId="0" applyFont="1" applyBorder="1" applyAlignment="1">
      <alignment horizontal="left" vertical="center" wrapText="1"/>
    </xf>
    <xf numFmtId="0" fontId="16" fillId="5" borderId="8" xfId="0" applyFont="1" applyFill="1" applyBorder="1" applyAlignment="1">
      <alignment horizontal="left" vertical="center"/>
    </xf>
    <xf numFmtId="0" fontId="14" fillId="0" borderId="8" xfId="0" applyFont="1" applyBorder="1" applyAlignment="1">
      <alignment horizontal="justify" vertical="center"/>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0" borderId="10" xfId="0" applyFont="1" applyFill="1" applyBorder="1" applyAlignment="1">
      <alignment horizontal="center" vertical="justify"/>
    </xf>
    <xf numFmtId="0" fontId="1" fillId="10" borderId="11" xfId="0" applyFont="1" applyFill="1" applyBorder="1" applyAlignment="1">
      <alignment horizontal="center" vertical="justify"/>
    </xf>
    <xf numFmtId="0" fontId="4" fillId="2" borderId="29" xfId="0" applyFont="1" applyFill="1" applyBorder="1" applyAlignment="1">
      <alignment horizontal="left" vertical="justify" wrapText="1"/>
    </xf>
    <xf numFmtId="0" fontId="4" fillId="2" borderId="0" xfId="0" applyFont="1" applyFill="1" applyAlignment="1">
      <alignment horizontal="left" vertical="justify" wrapText="1"/>
    </xf>
    <xf numFmtId="0" fontId="4" fillId="2" borderId="30" xfId="0" applyFont="1" applyFill="1" applyBorder="1" applyAlignment="1">
      <alignment horizontal="left" vertical="justify" wrapText="1"/>
    </xf>
    <xf numFmtId="0" fontId="4" fillId="2" borderId="33" xfId="0" applyFont="1" applyFill="1" applyBorder="1" applyAlignment="1">
      <alignment horizontal="left" vertical="justify" wrapText="1"/>
    </xf>
    <xf numFmtId="0" fontId="4" fillId="2" borderId="34" xfId="0" applyFont="1" applyFill="1" applyBorder="1" applyAlignment="1">
      <alignment horizontal="left" vertical="justify" wrapText="1"/>
    </xf>
    <xf numFmtId="0" fontId="4" fillId="2" borderId="35" xfId="0" applyFont="1" applyFill="1" applyBorder="1" applyAlignment="1">
      <alignment horizontal="left" vertical="justify" wrapText="1"/>
    </xf>
    <xf numFmtId="0" fontId="1" fillId="10" borderId="4" xfId="0" applyFont="1" applyFill="1" applyBorder="1" applyAlignment="1">
      <alignment horizontal="center" vertical="justify"/>
    </xf>
    <xf numFmtId="0" fontId="1" fillId="10" borderId="2" xfId="0" applyFont="1" applyFill="1" applyBorder="1" applyAlignment="1">
      <alignment horizontal="center" vertical="justify"/>
    </xf>
    <xf numFmtId="0" fontId="15" fillId="2" borderId="26" xfId="0" applyFont="1" applyFill="1" applyBorder="1" applyAlignment="1">
      <alignment horizontal="left" vertical="justify" wrapText="1"/>
    </xf>
    <xf numFmtId="0" fontId="15" fillId="2" borderId="27" xfId="0" applyFont="1" applyFill="1" applyBorder="1" applyAlignment="1">
      <alignment horizontal="left" vertical="justify" wrapText="1"/>
    </xf>
    <xf numFmtId="0" fontId="15" fillId="2" borderId="28" xfId="0" applyFont="1" applyFill="1" applyBorder="1" applyAlignment="1">
      <alignment horizontal="left" vertical="justify" wrapText="1"/>
    </xf>
    <xf numFmtId="0" fontId="59" fillId="2" borderId="0" xfId="0" applyFont="1" applyFill="1" applyAlignment="1">
      <alignment horizontal="left" vertical="justify" wrapText="1"/>
    </xf>
    <xf numFmtId="0" fontId="59" fillId="2" borderId="30" xfId="0" applyFont="1" applyFill="1" applyBorder="1" applyAlignment="1">
      <alignment horizontal="left" vertical="justify" wrapText="1"/>
    </xf>
    <xf numFmtId="0" fontId="15" fillId="6" borderId="24" xfId="0" applyFont="1" applyFill="1" applyBorder="1" applyAlignment="1">
      <alignment horizontal="left" vertical="justify" wrapText="1"/>
    </xf>
    <xf numFmtId="0" fontId="4" fillId="0" borderId="0" xfId="0" applyFont="1" applyAlignment="1">
      <alignment horizontal="left" vertical="justify"/>
    </xf>
    <xf numFmtId="0" fontId="4" fillId="0" borderId="25" xfId="0" applyFont="1" applyBorder="1" applyAlignment="1">
      <alignment horizontal="left" vertical="justify"/>
    </xf>
    <xf numFmtId="0" fontId="3" fillId="6" borderId="24" xfId="0" applyFont="1" applyFill="1" applyBorder="1" applyAlignment="1">
      <alignment horizontal="left" vertical="justify" wrapText="1"/>
    </xf>
    <xf numFmtId="0" fontId="1" fillId="4" borderId="8" xfId="0" applyFont="1" applyFill="1" applyBorder="1" applyAlignment="1">
      <alignment horizontal="left" vertical="justify"/>
    </xf>
    <xf numFmtId="0" fontId="34" fillId="4" borderId="10" xfId="0" applyFont="1" applyFill="1" applyBorder="1" applyAlignment="1">
      <alignment horizontal="left" vertical="justify" wrapText="1"/>
    </xf>
    <xf numFmtId="0" fontId="34" fillId="4" borderId="11" xfId="0" applyFont="1" applyFill="1" applyBorder="1" applyAlignment="1">
      <alignment horizontal="left" vertical="justify" wrapText="1"/>
    </xf>
    <xf numFmtId="0" fontId="58" fillId="4" borderId="8" xfId="0" applyFont="1" applyFill="1" applyBorder="1" applyAlignment="1">
      <alignment horizontal="left" vertical="justify"/>
    </xf>
    <xf numFmtId="0" fontId="34" fillId="4" borderId="8" xfId="0" applyFont="1" applyFill="1" applyBorder="1" applyAlignment="1">
      <alignment horizontal="left" vertical="justify"/>
    </xf>
    <xf numFmtId="0" fontId="4" fillId="20" borderId="4" xfId="1" applyFont="1" applyFill="1" applyBorder="1" applyAlignment="1">
      <alignment horizontal="center" vertical="center"/>
    </xf>
    <xf numFmtId="0" fontId="4" fillId="20" borderId="2" xfId="1" applyFont="1" applyFill="1" applyBorder="1" applyAlignment="1">
      <alignment horizontal="center" vertical="center"/>
    </xf>
    <xf numFmtId="0" fontId="1" fillId="10" borderId="0" xfId="0" applyFont="1" applyFill="1" applyAlignment="1">
      <alignment horizontal="left" vertical="center"/>
    </xf>
    <xf numFmtId="0" fontId="56" fillId="0" borderId="18" xfId="0" applyFont="1" applyBorder="1" applyAlignment="1">
      <alignment horizontal="left" vertical="justify" wrapText="1"/>
    </xf>
    <xf numFmtId="0" fontId="11" fillId="6" borderId="21" xfId="0" applyFont="1" applyFill="1" applyBorder="1" applyAlignment="1">
      <alignment horizontal="left" vertical="justify" wrapText="1"/>
    </xf>
    <xf numFmtId="0" fontId="4" fillId="0" borderId="22" xfId="0" applyFont="1" applyBorder="1" applyAlignment="1">
      <alignment horizontal="left" vertical="justify"/>
    </xf>
    <xf numFmtId="0" fontId="4" fillId="0" borderId="23" xfId="0" applyFont="1" applyBorder="1" applyAlignment="1">
      <alignment horizontal="left" vertical="justify"/>
    </xf>
    <xf numFmtId="0" fontId="13" fillId="6" borderId="24" xfId="0" applyFont="1" applyFill="1" applyBorder="1" applyAlignment="1">
      <alignment horizontal="left" vertical="justify" wrapText="1"/>
    </xf>
    <xf numFmtId="0" fontId="4" fillId="2" borderId="29" xfId="1" applyFont="1" applyFill="1" applyBorder="1" applyAlignment="1">
      <alignment horizontal="left" vertical="top" wrapText="1"/>
    </xf>
    <xf numFmtId="0" fontId="4" fillId="2" borderId="0" xfId="1" applyFont="1" applyFill="1" applyAlignment="1">
      <alignment horizontal="left" vertical="top" wrapText="1"/>
    </xf>
    <xf numFmtId="0" fontId="4" fillId="2" borderId="30" xfId="1" applyFont="1" applyFill="1" applyBorder="1" applyAlignment="1">
      <alignment horizontal="left" vertical="top" wrapText="1"/>
    </xf>
    <xf numFmtId="0" fontId="4" fillId="2" borderId="33" xfId="1" applyFont="1" applyFill="1" applyBorder="1" applyAlignment="1">
      <alignment horizontal="left" vertical="top" wrapText="1"/>
    </xf>
    <xf numFmtId="0" fontId="4" fillId="2" borderId="34" xfId="1" applyFont="1" applyFill="1" applyBorder="1" applyAlignment="1">
      <alignment horizontal="left" vertical="top" wrapText="1"/>
    </xf>
    <xf numFmtId="0" fontId="4" fillId="2" borderId="35" xfId="1" applyFont="1" applyFill="1" applyBorder="1" applyAlignment="1">
      <alignment horizontal="left" vertical="top" wrapText="1"/>
    </xf>
    <xf numFmtId="0" fontId="35" fillId="20" borderId="4" xfId="1" applyFont="1" applyFill="1" applyBorder="1" applyAlignment="1">
      <alignment horizontal="center" vertical="center"/>
    </xf>
    <xf numFmtId="0" fontId="35" fillId="20" borderId="2" xfId="1" applyFont="1" applyFill="1" applyBorder="1" applyAlignment="1">
      <alignment horizontal="center" vertical="center"/>
    </xf>
    <xf numFmtId="0" fontId="3" fillId="2" borderId="26" xfId="1" applyFont="1" applyFill="1" applyBorder="1" applyAlignment="1">
      <alignment horizontal="left" vertical="top" wrapText="1"/>
    </xf>
    <xf numFmtId="0" fontId="3" fillId="2" borderId="27" xfId="1" applyFont="1" applyFill="1" applyBorder="1" applyAlignment="1">
      <alignment horizontal="left" vertical="top" wrapText="1"/>
    </xf>
    <xf numFmtId="0" fontId="3" fillId="2" borderId="28" xfId="1" applyFont="1" applyFill="1" applyBorder="1" applyAlignment="1">
      <alignment horizontal="left" vertical="top" wrapText="1"/>
    </xf>
    <xf numFmtId="0" fontId="15" fillId="6" borderId="24" xfId="1" applyFont="1" applyFill="1" applyBorder="1" applyAlignment="1">
      <alignment horizontal="left" vertical="center" wrapText="1"/>
    </xf>
    <xf numFmtId="0" fontId="4" fillId="0" borderId="0" xfId="1" applyFont="1"/>
    <xf numFmtId="0" fontId="4" fillId="0" borderId="25" xfId="1" applyFont="1" applyBorder="1"/>
    <xf numFmtId="0" fontId="4" fillId="4" borderId="8" xfId="1" applyFont="1" applyFill="1" applyBorder="1" applyAlignment="1">
      <alignment horizontal="left" vertical="center"/>
    </xf>
    <xf numFmtId="0" fontId="35" fillId="4" borderId="10"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52" fillId="4" borderId="8" xfId="1" applyFont="1" applyFill="1" applyBorder="1" applyAlignment="1">
      <alignment horizontal="center" vertical="center"/>
    </xf>
    <xf numFmtId="0" fontId="35" fillId="4" borderId="8" xfId="1" applyFont="1" applyFill="1" applyBorder="1" applyAlignment="1">
      <alignment horizontal="center" vertical="center"/>
    </xf>
    <xf numFmtId="0" fontId="4" fillId="0" borderId="0" xfId="0" applyFont="1"/>
    <xf numFmtId="0" fontId="4" fillId="0" borderId="13" xfId="0" applyFont="1" applyBorder="1"/>
    <xf numFmtId="0" fontId="1" fillId="20" borderId="10" xfId="0" applyFont="1" applyFill="1" applyBorder="1" applyAlignment="1">
      <alignment horizontal="center" vertical="center"/>
    </xf>
    <xf numFmtId="0" fontId="1" fillId="20" borderId="11" xfId="0" applyFont="1" applyFill="1" applyBorder="1" applyAlignment="1">
      <alignment horizontal="center" vertical="center"/>
    </xf>
    <xf numFmtId="0" fontId="35" fillId="27" borderId="18" xfId="1" applyFont="1" applyFill="1" applyBorder="1" applyAlignment="1">
      <alignment horizontal="center" vertical="center" wrapText="1"/>
    </xf>
    <xf numFmtId="0" fontId="3" fillId="6" borderId="21" xfId="1" applyFont="1" applyFill="1" applyBorder="1" applyAlignment="1">
      <alignment horizontal="left" vertical="center" wrapText="1"/>
    </xf>
    <xf numFmtId="0" fontId="4" fillId="0" borderId="22" xfId="1" applyFont="1" applyBorder="1"/>
    <xf numFmtId="0" fontId="4" fillId="0" borderId="23" xfId="1" applyFont="1" applyBorder="1"/>
    <xf numFmtId="0" fontId="10" fillId="20" borderId="50" xfId="0" applyFont="1" applyFill="1" applyBorder="1" applyAlignment="1">
      <alignment horizontal="center" vertical="center"/>
    </xf>
    <xf numFmtId="0" fontId="10" fillId="20" borderId="49" xfId="0" applyFont="1" applyFill="1" applyBorder="1" applyAlignment="1">
      <alignment horizontal="center" vertical="center"/>
    </xf>
    <xf numFmtId="0" fontId="15" fillId="0" borderId="27" xfId="0" applyFont="1" applyBorder="1"/>
    <xf numFmtId="0" fontId="10" fillId="26" borderId="48" xfId="0" applyFont="1" applyFill="1" applyBorder="1" applyAlignment="1">
      <alignment horizontal="center" vertical="center"/>
    </xf>
    <xf numFmtId="0" fontId="10" fillId="26" borderId="49"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42" fillId="4" borderId="9" xfId="0" applyFont="1" applyFill="1" applyBorder="1" applyAlignment="1">
      <alignment horizontal="center" vertical="center"/>
    </xf>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50" fillId="0" borderId="0" xfId="0" applyFont="1"/>
    <xf numFmtId="0" fontId="4" fillId="0" borderId="0" xfId="0" applyFont="1" applyAlignment="1">
      <alignment wrapText="1"/>
    </xf>
    <xf numFmtId="0" fontId="50" fillId="0" borderId="0" xfId="0" applyFont="1" applyAlignment="1">
      <alignment wrapText="1"/>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4" fillId="2" borderId="33"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1" fillId="4" borderId="8" xfId="0" applyFont="1" applyFill="1" applyBorder="1" applyAlignment="1">
      <alignment horizontal="left" vertical="center" wrapText="1"/>
    </xf>
    <xf numFmtId="0" fontId="10" fillId="4" borderId="11"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25" xfId="0" applyFont="1" applyBorder="1"/>
    <xf numFmtId="0" fontId="15" fillId="6" borderId="24" xfId="0" applyFont="1" applyFill="1" applyBorder="1" applyAlignment="1">
      <alignment horizontal="left" vertical="center" wrapText="1"/>
    </xf>
    <xf numFmtId="0" fontId="45" fillId="5" borderId="29" xfId="0" applyFont="1" applyFill="1" applyBorder="1" applyAlignment="1">
      <alignment horizontal="left" vertical="top" wrapText="1"/>
    </xf>
    <xf numFmtId="0" fontId="1" fillId="25" borderId="4" xfId="0" applyFont="1" applyFill="1" applyBorder="1" applyAlignment="1">
      <alignment horizontal="center" vertical="center"/>
    </xf>
    <xf numFmtId="0" fontId="1" fillId="25"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44" fillId="5" borderId="26" xfId="0" applyFont="1" applyFill="1" applyBorder="1" applyAlignment="1">
      <alignment horizontal="left" vertical="top" wrapText="1"/>
    </xf>
    <xf numFmtId="0" fontId="44" fillId="5" borderId="27" xfId="0" applyFont="1" applyFill="1" applyBorder="1" applyAlignment="1">
      <alignment horizontal="left" vertical="top" wrapText="1"/>
    </xf>
    <xf numFmtId="0" fontId="3" fillId="6" borderId="24" xfId="0" applyFont="1" applyFill="1" applyBorder="1" applyAlignment="1">
      <alignment horizontal="left" vertical="center" wrapText="1"/>
    </xf>
    <xf numFmtId="0" fontId="1" fillId="4" borderId="8" xfId="0" applyFont="1" applyFill="1" applyBorder="1" applyAlignment="1">
      <alignment horizontal="left" vertical="center"/>
    </xf>
    <xf numFmtId="0" fontId="4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34" fillId="4" borderId="3" xfId="0" applyFont="1" applyFill="1" applyBorder="1" applyAlignment="1">
      <alignment horizontal="left" vertical="center"/>
    </xf>
    <xf numFmtId="0" fontId="1" fillId="10"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25" fillId="4" borderId="18" xfId="0" applyFont="1" applyFill="1" applyBorder="1" applyAlignment="1">
      <alignment horizontal="center" vertical="center" wrapText="1"/>
    </xf>
    <xf numFmtId="0" fontId="3" fillId="6" borderId="21" xfId="0" applyFont="1" applyFill="1" applyBorder="1" applyAlignment="1">
      <alignment horizontal="left" vertical="center" wrapText="1"/>
    </xf>
    <xf numFmtId="0" fontId="4" fillId="21" borderId="31" xfId="0" applyFont="1" applyFill="1" applyBorder="1" applyAlignment="1">
      <alignment horizontal="left" vertical="top" wrapText="1"/>
    </xf>
    <xf numFmtId="0" fontId="4" fillId="21" borderId="13" xfId="0" applyFont="1" applyFill="1" applyBorder="1" applyAlignment="1">
      <alignment horizontal="left" vertical="top" wrapText="1"/>
    </xf>
    <xf numFmtId="0" fontId="4" fillId="21" borderId="32" xfId="0" applyFont="1" applyFill="1" applyBorder="1" applyAlignment="1">
      <alignment horizontal="left" vertical="top" wrapText="1"/>
    </xf>
    <xf numFmtId="0" fontId="35" fillId="4" borderId="10"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36" fillId="19" borderId="10" xfId="0" applyFont="1" applyFill="1" applyBorder="1" applyAlignment="1">
      <alignment horizontal="center" vertical="center" wrapText="1"/>
    </xf>
    <xf numFmtId="0" fontId="36" fillId="19" borderId="11" xfId="0" applyFont="1" applyFill="1" applyBorder="1" applyAlignment="1">
      <alignment horizontal="center" vertical="center" wrapText="1"/>
    </xf>
    <xf numFmtId="0" fontId="36" fillId="19" borderId="9" xfId="0" applyFont="1" applyFill="1" applyBorder="1" applyAlignment="1">
      <alignment horizontal="center" vertical="center" wrapText="1"/>
    </xf>
    <xf numFmtId="0" fontId="35" fillId="20" borderId="4" xfId="0" applyFont="1" applyFill="1" applyBorder="1" applyAlignment="1">
      <alignment horizontal="center" vertical="center"/>
    </xf>
    <xf numFmtId="0" fontId="35" fillId="20" borderId="2" xfId="0" applyFont="1" applyFill="1" applyBorder="1" applyAlignment="1">
      <alignment horizontal="center" vertical="center"/>
    </xf>
    <xf numFmtId="0" fontId="3" fillId="2" borderId="28" xfId="0" applyFont="1" applyFill="1" applyBorder="1" applyAlignment="1">
      <alignment horizontal="left" vertical="top" wrapText="1"/>
    </xf>
    <xf numFmtId="0" fontId="4" fillId="21" borderId="29" xfId="0" applyFont="1" applyFill="1" applyBorder="1" applyAlignment="1">
      <alignment horizontal="left" vertical="top" wrapText="1"/>
    </xf>
    <xf numFmtId="0" fontId="4" fillId="21" borderId="0" xfId="0" applyFont="1" applyFill="1" applyAlignment="1">
      <alignment horizontal="left" vertical="top" wrapText="1"/>
    </xf>
    <xf numFmtId="0" fontId="4" fillId="21" borderId="25" xfId="0" applyFont="1" applyFill="1" applyBorder="1" applyAlignment="1">
      <alignment horizontal="left" vertical="top" wrapText="1"/>
    </xf>
    <xf numFmtId="0" fontId="35" fillId="20" borderId="5" xfId="0" applyFont="1" applyFill="1" applyBorder="1" applyAlignment="1">
      <alignment horizontal="center" vertical="center"/>
    </xf>
    <xf numFmtId="0" fontId="35" fillId="20" borderId="0" xfId="0" applyFont="1" applyFill="1" applyAlignment="1">
      <alignment horizontal="center" vertical="center"/>
    </xf>
    <xf numFmtId="0" fontId="11" fillId="6" borderId="29" xfId="0" applyFont="1" applyFill="1" applyBorder="1" applyAlignment="1">
      <alignment horizontal="left" vertical="center" wrapText="1"/>
    </xf>
    <xf numFmtId="0" fontId="4" fillId="0" borderId="30" xfId="0" applyFont="1" applyBorder="1"/>
    <xf numFmtId="0" fontId="11" fillId="6" borderId="26" xfId="0" applyFont="1" applyFill="1" applyBorder="1" applyAlignment="1">
      <alignment horizontal="left" vertical="center" wrapText="1"/>
    </xf>
    <xf numFmtId="0" fontId="4" fillId="0" borderId="27" xfId="0" applyFont="1" applyBorder="1"/>
    <xf numFmtId="0" fontId="4" fillId="0" borderId="28" xfId="0" applyFont="1" applyBorder="1"/>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3" fillId="6" borderId="29" xfId="0" applyFont="1" applyFill="1" applyBorder="1" applyAlignment="1">
      <alignment horizontal="left" vertical="center" wrapText="1"/>
    </xf>
    <xf numFmtId="0" fontId="41" fillId="4" borderId="8" xfId="0" applyFont="1" applyFill="1" applyBorder="1" applyAlignment="1">
      <alignment horizontal="left" vertical="center"/>
    </xf>
    <xf numFmtId="0" fontId="41" fillId="4" borderId="8" xfId="0" applyFont="1" applyFill="1" applyBorder="1" applyAlignment="1">
      <alignment horizontal="center" vertical="center"/>
    </xf>
    <xf numFmtId="0" fontId="2" fillId="2" borderId="33"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35" xfId="0" applyFont="1" applyFill="1" applyBorder="1" applyAlignment="1">
      <alignment horizontal="left" vertical="top" wrapText="1"/>
    </xf>
    <xf numFmtId="0" fontId="60" fillId="29"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5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C00000"/>
      </font>
      <fill>
        <patternFill>
          <bgColor rgb="FFFFCDCD"/>
        </patternFill>
      </fill>
    </dxf>
    <dxf>
      <font>
        <color rgb="FFC00000"/>
      </font>
      <fill>
        <patternFill>
          <bgColor rgb="FFFFCDCD"/>
        </patternFill>
      </fill>
    </dxf>
    <dxf>
      <font>
        <color rgb="FFC00000"/>
      </font>
      <fill>
        <patternFill>
          <bgColor rgb="FFFFCDCD"/>
        </patternFill>
      </fill>
    </dxf>
    <dxf>
      <font>
        <color rgb="FFC00000"/>
      </font>
      <fill>
        <patternFill>
          <bgColor rgb="FFFFC5C5"/>
        </patternFill>
      </fill>
    </dxf>
    <dxf>
      <font>
        <color rgb="FF006100"/>
      </font>
      <fill>
        <patternFill>
          <bgColor rgb="FFC6EFCE"/>
        </patternFill>
      </fill>
    </dxf>
    <dxf>
      <font>
        <color rgb="FF9C5700"/>
      </font>
      <fill>
        <patternFill>
          <bgColor rgb="FFFFEB9C"/>
        </patternFill>
      </fill>
    </dxf>
    <dxf>
      <font>
        <color rgb="FFC00000"/>
      </font>
      <fill>
        <patternFill>
          <bgColor rgb="FFFFCDCD"/>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DCD"/>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DCD"/>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8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490" t="s">
        <v>832</v>
      </c>
      <c r="B1" s="490"/>
      <c r="C1" s="490"/>
      <c r="D1" s="490"/>
      <c r="E1" s="490"/>
      <c r="F1" s="490"/>
      <c r="G1" s="490"/>
    </row>
    <row r="2" spans="1:7" ht="21" x14ac:dyDescent="0.3">
      <c r="A2" s="24" t="s">
        <v>45</v>
      </c>
      <c r="B2" s="23" t="s">
        <v>46</v>
      </c>
      <c r="C2" s="323" t="s">
        <v>72</v>
      </c>
      <c r="D2" s="323"/>
      <c r="E2" s="323"/>
      <c r="F2" s="323"/>
      <c r="G2" s="323"/>
    </row>
    <row r="3" spans="1:7" ht="18" x14ac:dyDescent="0.35">
      <c r="A3" s="324" t="s">
        <v>47</v>
      </c>
      <c r="B3" s="325"/>
      <c r="C3" s="326">
        <v>12</v>
      </c>
      <c r="D3" s="326"/>
      <c r="E3" s="326"/>
      <c r="F3" s="326"/>
      <c r="G3" s="326"/>
    </row>
    <row r="4" spans="1:7" ht="50.25" customHeight="1" x14ac:dyDescent="0.3">
      <c r="A4" s="327" t="s">
        <v>48</v>
      </c>
      <c r="B4" s="328"/>
      <c r="C4" s="329" t="s">
        <v>86</v>
      </c>
      <c r="D4" s="329"/>
      <c r="E4" s="329"/>
      <c r="F4" s="329"/>
      <c r="G4" s="329"/>
    </row>
    <row r="5" spans="1:7" ht="14.4" x14ac:dyDescent="0.3">
      <c r="A5" s="332" t="s">
        <v>13</v>
      </c>
      <c r="B5" s="333"/>
      <c r="C5" s="333"/>
      <c r="D5" s="333"/>
      <c r="E5" s="333"/>
      <c r="F5" s="333"/>
      <c r="G5" s="333"/>
    </row>
    <row r="6" spans="1:7" ht="14.4" x14ac:dyDescent="0.3">
      <c r="A6" s="330" t="s">
        <v>49</v>
      </c>
      <c r="B6" s="331"/>
      <c r="C6" s="331"/>
      <c r="D6" s="331"/>
      <c r="E6" s="331"/>
      <c r="F6" s="331"/>
      <c r="G6" s="331"/>
    </row>
    <row r="7" spans="1:7" ht="14.4" x14ac:dyDescent="0.3">
      <c r="A7" s="330" t="s">
        <v>50</v>
      </c>
      <c r="B7" s="331"/>
      <c r="C7" s="331"/>
      <c r="D7" s="331"/>
      <c r="E7" s="331"/>
      <c r="F7" s="331"/>
      <c r="G7" s="331"/>
    </row>
    <row r="8" spans="1:7" ht="14.4" x14ac:dyDescent="0.3">
      <c r="A8" s="330" t="s">
        <v>51</v>
      </c>
      <c r="B8" s="331"/>
      <c r="C8" s="331"/>
      <c r="D8" s="331"/>
      <c r="E8" s="331"/>
      <c r="F8" s="331"/>
      <c r="G8" s="331"/>
    </row>
    <row r="9" spans="1:7" ht="14.4" x14ac:dyDescent="0.3">
      <c r="A9" s="330" t="s">
        <v>52</v>
      </c>
      <c r="B9" s="331"/>
      <c r="C9" s="331"/>
      <c r="D9" s="331"/>
      <c r="E9" s="331"/>
      <c r="F9" s="331"/>
      <c r="G9" s="331"/>
    </row>
    <row r="10" spans="1:7" ht="14.4" x14ac:dyDescent="0.3">
      <c r="A10" s="330" t="s">
        <v>53</v>
      </c>
      <c r="B10" s="331"/>
      <c r="C10" s="331"/>
      <c r="D10" s="331"/>
      <c r="E10" s="331"/>
      <c r="F10" s="331"/>
      <c r="G10" s="331"/>
    </row>
    <row r="11" spans="1:7" ht="14.4" x14ac:dyDescent="0.3">
      <c r="A11" s="330" t="s">
        <v>54</v>
      </c>
      <c r="B11" s="331"/>
      <c r="C11" s="331"/>
      <c r="D11" s="331"/>
      <c r="E11" s="331"/>
      <c r="F11" s="331"/>
      <c r="G11" s="331"/>
    </row>
    <row r="12" spans="1:7" ht="14.4" x14ac:dyDescent="0.3">
      <c r="A12" s="330" t="s">
        <v>55</v>
      </c>
      <c r="B12" s="331"/>
      <c r="C12" s="331"/>
      <c r="D12" s="331"/>
      <c r="E12" s="331"/>
      <c r="F12" s="331"/>
      <c r="G12" s="331"/>
    </row>
    <row r="13" spans="1:7" ht="14.4" x14ac:dyDescent="0.3">
      <c r="A13" s="319" t="s">
        <v>18</v>
      </c>
      <c r="B13" s="320"/>
      <c r="C13" s="320"/>
      <c r="D13" s="320"/>
      <c r="E13" s="320"/>
      <c r="F13" s="320"/>
      <c r="G13" s="320"/>
    </row>
    <row r="14" spans="1:7" ht="17.399999999999999" x14ac:dyDescent="0.3">
      <c r="A14" s="321" t="s">
        <v>12</v>
      </c>
      <c r="B14" s="322"/>
      <c r="C14" s="322"/>
      <c r="D14" s="322"/>
      <c r="E14" s="318"/>
      <c r="F14" s="318"/>
      <c r="G14" s="322"/>
    </row>
    <row r="15" spans="1:7" s="32" customFormat="1" ht="46.8" x14ac:dyDescent="0.3">
      <c r="A15" s="30" t="s">
        <v>0</v>
      </c>
      <c r="B15" s="30" t="s">
        <v>1</v>
      </c>
      <c r="C15" s="28" t="s">
        <v>10</v>
      </c>
      <c r="D15" s="28" t="s">
        <v>2</v>
      </c>
      <c r="E15" s="36"/>
      <c r="F15" s="37"/>
      <c r="G15" s="33" t="s">
        <v>56</v>
      </c>
    </row>
    <row r="16" spans="1:7" s="32" customFormat="1" ht="31.2" x14ac:dyDescent="0.3">
      <c r="A16" s="53">
        <v>1</v>
      </c>
      <c r="B16" s="14" t="s">
        <v>40</v>
      </c>
      <c r="C16" s="25" t="s">
        <v>16</v>
      </c>
      <c r="D16" s="13" t="s">
        <v>5</v>
      </c>
      <c r="E16" s="38"/>
      <c r="F16" s="39"/>
      <c r="G16" s="22">
        <v>1</v>
      </c>
    </row>
    <row r="17" spans="1:7" s="32" customFormat="1" ht="31.2" x14ac:dyDescent="0.3">
      <c r="A17" s="53">
        <v>2</v>
      </c>
      <c r="B17" s="313" t="s">
        <v>27</v>
      </c>
      <c r="C17" s="25" t="s">
        <v>16</v>
      </c>
      <c r="D17" s="13" t="s">
        <v>5</v>
      </c>
      <c r="E17" s="38"/>
      <c r="F17" s="39"/>
      <c r="G17" s="34">
        <v>1</v>
      </c>
    </row>
    <row r="18" spans="1:7" ht="31.2" x14ac:dyDescent="0.3">
      <c r="A18" s="53">
        <v>3</v>
      </c>
      <c r="B18" s="254" t="s">
        <v>785</v>
      </c>
      <c r="C18" s="308" t="s">
        <v>16</v>
      </c>
      <c r="D18" s="13" t="s">
        <v>7</v>
      </c>
      <c r="E18" s="38"/>
      <c r="F18" s="39"/>
      <c r="G18" s="34">
        <v>1</v>
      </c>
    </row>
    <row r="19" spans="1:7" ht="31.2" x14ac:dyDescent="0.3">
      <c r="A19" s="53">
        <v>4</v>
      </c>
      <c r="B19" s="11" t="s">
        <v>732</v>
      </c>
      <c r="C19" s="308" t="s">
        <v>16</v>
      </c>
      <c r="D19" s="13" t="s">
        <v>7</v>
      </c>
      <c r="E19" s="38"/>
      <c r="F19" s="39"/>
      <c r="G19" s="34">
        <v>1</v>
      </c>
    </row>
    <row r="20" spans="1:7" ht="31.2" x14ac:dyDescent="0.3">
      <c r="A20" s="53">
        <v>5</v>
      </c>
      <c r="B20" s="11" t="s">
        <v>766</v>
      </c>
      <c r="C20" s="308" t="s">
        <v>16</v>
      </c>
      <c r="D20" s="13" t="s">
        <v>11</v>
      </c>
      <c r="E20" s="38"/>
      <c r="F20" s="39"/>
      <c r="G20" s="34">
        <v>1</v>
      </c>
    </row>
    <row r="21" spans="1:7" ht="31.2" x14ac:dyDescent="0.3">
      <c r="A21" s="53">
        <v>6</v>
      </c>
      <c r="B21" s="11" t="s">
        <v>706</v>
      </c>
      <c r="C21" s="308" t="s">
        <v>16</v>
      </c>
      <c r="D21" s="13" t="s">
        <v>11</v>
      </c>
      <c r="E21" s="38"/>
      <c r="F21" s="39"/>
      <c r="G21" s="34">
        <v>1</v>
      </c>
    </row>
    <row r="22" spans="1:7" ht="31.2" x14ac:dyDescent="0.3">
      <c r="A22" s="53">
        <v>7</v>
      </c>
      <c r="B22" s="11" t="s">
        <v>707</v>
      </c>
      <c r="C22" s="308" t="s">
        <v>16</v>
      </c>
      <c r="D22" s="13" t="s">
        <v>11</v>
      </c>
      <c r="E22" s="38"/>
      <c r="F22" s="39"/>
      <c r="G22" s="34">
        <v>1</v>
      </c>
    </row>
    <row r="23" spans="1:7" ht="31.2" x14ac:dyDescent="0.3">
      <c r="A23" s="53">
        <v>8</v>
      </c>
      <c r="B23" s="314" t="s">
        <v>797</v>
      </c>
      <c r="C23" s="308" t="s">
        <v>16</v>
      </c>
      <c r="D23" s="13" t="s">
        <v>11</v>
      </c>
      <c r="E23" s="38"/>
      <c r="F23" s="39"/>
      <c r="G23" s="34">
        <v>1</v>
      </c>
    </row>
    <row r="24" spans="1:7" ht="31.2" x14ac:dyDescent="0.3">
      <c r="A24" s="53">
        <v>9</v>
      </c>
      <c r="B24" s="314" t="s">
        <v>798</v>
      </c>
      <c r="C24" s="308" t="s">
        <v>16</v>
      </c>
      <c r="D24" s="13" t="s">
        <v>11</v>
      </c>
      <c r="E24" s="38"/>
      <c r="F24" s="39"/>
      <c r="G24" s="34">
        <v>1</v>
      </c>
    </row>
    <row r="25" spans="1:7" ht="31.2" x14ac:dyDescent="0.3">
      <c r="A25" s="53">
        <v>10</v>
      </c>
      <c r="B25" s="14" t="s">
        <v>812</v>
      </c>
      <c r="C25" s="308" t="s">
        <v>16</v>
      </c>
      <c r="D25" s="13" t="s">
        <v>11</v>
      </c>
      <c r="E25" s="38"/>
      <c r="F25" s="39"/>
      <c r="G25" s="34">
        <v>1</v>
      </c>
    </row>
    <row r="26" spans="1:7" ht="31.2" x14ac:dyDescent="0.3">
      <c r="A26" s="53">
        <v>11</v>
      </c>
      <c r="B26" s="14" t="s">
        <v>813</v>
      </c>
      <c r="C26" s="308" t="s">
        <v>16</v>
      </c>
      <c r="D26" s="13" t="s">
        <v>11</v>
      </c>
      <c r="E26" s="38"/>
      <c r="F26" s="39"/>
      <c r="G26" s="34">
        <v>1</v>
      </c>
    </row>
    <row r="27" spans="1:7" ht="31.2" x14ac:dyDescent="0.3">
      <c r="A27" s="53">
        <v>12</v>
      </c>
      <c r="B27" s="14" t="s">
        <v>814</v>
      </c>
      <c r="C27" s="308" t="s">
        <v>16</v>
      </c>
      <c r="D27" s="13" t="s">
        <v>11</v>
      </c>
      <c r="E27" s="38"/>
      <c r="F27" s="39"/>
      <c r="G27" s="34">
        <v>1</v>
      </c>
    </row>
    <row r="28" spans="1:7" ht="31.2" x14ac:dyDescent="0.3">
      <c r="A28" s="53">
        <v>13</v>
      </c>
      <c r="B28" s="14" t="s">
        <v>815</v>
      </c>
      <c r="C28" s="308" t="s">
        <v>16</v>
      </c>
      <c r="D28" s="13" t="s">
        <v>11</v>
      </c>
      <c r="E28" s="38"/>
      <c r="F28" s="39"/>
      <c r="G28" s="34">
        <v>1</v>
      </c>
    </row>
    <row r="29" spans="1:7" ht="31.2" x14ac:dyDescent="0.3">
      <c r="A29" s="53">
        <v>14</v>
      </c>
      <c r="B29" s="14" t="s">
        <v>816</v>
      </c>
      <c r="C29" s="308" t="s">
        <v>16</v>
      </c>
      <c r="D29" s="13" t="s">
        <v>11</v>
      </c>
      <c r="E29" s="38"/>
      <c r="F29" s="39"/>
      <c r="G29" s="34">
        <v>1</v>
      </c>
    </row>
    <row r="30" spans="1:7" ht="31.2" x14ac:dyDescent="0.3">
      <c r="A30" s="53">
        <v>15</v>
      </c>
      <c r="B30" s="14" t="s">
        <v>817</v>
      </c>
      <c r="C30" s="308" t="s">
        <v>16</v>
      </c>
      <c r="D30" s="13" t="s">
        <v>11</v>
      </c>
      <c r="E30" s="38"/>
      <c r="F30" s="39"/>
      <c r="G30" s="34">
        <v>1</v>
      </c>
    </row>
    <row r="31" spans="1:7" ht="31.2" x14ac:dyDescent="0.3">
      <c r="A31" s="53">
        <v>16</v>
      </c>
      <c r="B31" s="14" t="s">
        <v>818</v>
      </c>
      <c r="C31" s="308" t="s">
        <v>16</v>
      </c>
      <c r="D31" s="13" t="s">
        <v>11</v>
      </c>
      <c r="E31" s="38"/>
      <c r="F31" s="39"/>
      <c r="G31" s="34">
        <v>1</v>
      </c>
    </row>
    <row r="32" spans="1:7" ht="31.2" x14ac:dyDescent="0.3">
      <c r="A32" s="53">
        <v>17</v>
      </c>
      <c r="B32" s="14" t="s">
        <v>819</v>
      </c>
      <c r="C32" s="308" t="s">
        <v>16</v>
      </c>
      <c r="D32" s="13" t="s">
        <v>11</v>
      </c>
      <c r="E32" s="38"/>
      <c r="F32" s="39"/>
      <c r="G32" s="34">
        <v>1</v>
      </c>
    </row>
    <row r="33" spans="1:7" ht="31.2" x14ac:dyDescent="0.3">
      <c r="A33" s="53">
        <v>18</v>
      </c>
      <c r="B33" s="14" t="s">
        <v>820</v>
      </c>
      <c r="C33" s="308" t="s">
        <v>16</v>
      </c>
      <c r="D33" s="13" t="s">
        <v>11</v>
      </c>
      <c r="E33" s="38"/>
      <c r="F33" s="39"/>
      <c r="G33" s="34">
        <v>1</v>
      </c>
    </row>
    <row r="34" spans="1:7" ht="31.2" x14ac:dyDescent="0.3">
      <c r="A34" s="53">
        <v>19</v>
      </c>
      <c r="B34" s="14" t="s">
        <v>821</v>
      </c>
      <c r="C34" s="308" t="s">
        <v>16</v>
      </c>
      <c r="D34" s="13" t="s">
        <v>11</v>
      </c>
      <c r="E34" s="38"/>
      <c r="F34" s="39"/>
      <c r="G34" s="34">
        <v>1</v>
      </c>
    </row>
    <row r="35" spans="1:7" ht="31.2" x14ac:dyDescent="0.3">
      <c r="A35" s="53">
        <v>20</v>
      </c>
      <c r="B35" s="14" t="s">
        <v>822</v>
      </c>
      <c r="C35" s="308" t="s">
        <v>16</v>
      </c>
      <c r="D35" s="13" t="s">
        <v>11</v>
      </c>
      <c r="E35" s="38"/>
      <c r="F35" s="39"/>
      <c r="G35" s="34">
        <v>1</v>
      </c>
    </row>
    <row r="36" spans="1:7" ht="31.2" x14ac:dyDescent="0.3">
      <c r="A36" s="53">
        <v>21</v>
      </c>
      <c r="B36" s="14" t="s">
        <v>823</v>
      </c>
      <c r="C36" s="308" t="s">
        <v>16</v>
      </c>
      <c r="D36" s="13" t="s">
        <v>11</v>
      </c>
      <c r="E36" s="38"/>
      <c r="F36" s="39"/>
      <c r="G36" s="34">
        <v>1</v>
      </c>
    </row>
    <row r="37" spans="1:7" ht="31.2" x14ac:dyDescent="0.3">
      <c r="A37" s="53">
        <v>22</v>
      </c>
      <c r="B37" s="14" t="s">
        <v>824</v>
      </c>
      <c r="C37" s="308" t="s">
        <v>16</v>
      </c>
      <c r="D37" s="13" t="s">
        <v>11</v>
      </c>
      <c r="E37" s="38"/>
      <c r="F37" s="39"/>
      <c r="G37" s="34">
        <v>1</v>
      </c>
    </row>
    <row r="38" spans="1:7" ht="31.2" x14ac:dyDescent="0.3">
      <c r="A38" s="53">
        <v>23</v>
      </c>
      <c r="B38" s="14" t="s">
        <v>825</v>
      </c>
      <c r="C38" s="308" t="s">
        <v>16</v>
      </c>
      <c r="D38" s="13" t="s">
        <v>11</v>
      </c>
      <c r="E38" s="38"/>
      <c r="F38" s="39"/>
      <c r="G38" s="34">
        <v>1</v>
      </c>
    </row>
    <row r="39" spans="1:7" ht="17.399999999999999" x14ac:dyDescent="0.3">
      <c r="A39" s="334" t="s">
        <v>793</v>
      </c>
      <c r="B39" s="335"/>
      <c r="C39" s="335"/>
      <c r="D39" s="336">
        <v>1</v>
      </c>
      <c r="E39" s="336"/>
      <c r="F39" s="336"/>
      <c r="G39" s="336"/>
    </row>
    <row r="40" spans="1:7" x14ac:dyDescent="0.3">
      <c r="A40" s="337" t="s">
        <v>794</v>
      </c>
      <c r="B40" s="338"/>
      <c r="C40" s="338"/>
      <c r="D40" s="339">
        <v>12</v>
      </c>
      <c r="E40" s="339"/>
      <c r="F40" s="339"/>
      <c r="G40" s="339"/>
    </row>
    <row r="41" spans="1:7" ht="31.2" x14ac:dyDescent="0.3">
      <c r="A41" s="53">
        <v>1</v>
      </c>
      <c r="B41" s="309" t="s">
        <v>223</v>
      </c>
      <c r="C41" s="12" t="s">
        <v>16</v>
      </c>
      <c r="D41" s="21" t="s">
        <v>7</v>
      </c>
      <c r="E41" s="304">
        <v>1</v>
      </c>
      <c r="F41" s="305" t="s">
        <v>795</v>
      </c>
      <c r="G41" s="305">
        <f>$D$40*E41/IF(F41="на 1 р.м.",1,IF(F41="на 2 р.м.",2,#VALUE!))</f>
        <v>12</v>
      </c>
    </row>
    <row r="42" spans="1:7" ht="31.2" x14ac:dyDescent="0.3">
      <c r="A42" s="53">
        <v>2</v>
      </c>
      <c r="B42" s="309" t="s">
        <v>733</v>
      </c>
      <c r="C42" s="12" t="s">
        <v>16</v>
      </c>
      <c r="D42" s="21" t="s">
        <v>11</v>
      </c>
      <c r="E42" s="304">
        <v>1</v>
      </c>
      <c r="F42" s="305" t="s">
        <v>796</v>
      </c>
      <c r="G42" s="305">
        <f>$D$40*E42/IF(F42="на 1 р.м.",1,IF(F42="на 2 р.м.",2,#VALUE!))</f>
        <v>6</v>
      </c>
    </row>
    <row r="43" spans="1:7" ht="31.2" x14ac:dyDescent="0.3">
      <c r="A43" s="53">
        <v>3</v>
      </c>
      <c r="B43" s="310" t="s">
        <v>229</v>
      </c>
      <c r="C43" s="306" t="s">
        <v>16</v>
      </c>
      <c r="D43" s="21" t="s">
        <v>11</v>
      </c>
      <c r="E43" s="304">
        <v>1</v>
      </c>
      <c r="F43" s="305" t="s">
        <v>795</v>
      </c>
      <c r="G43" s="305">
        <f t="shared" ref="G43:G69" si="0">$D$40*E43/IF(F43="на 1 р.м.",1,IF(F43="на 2 р.м.",2,#VALUE!))</f>
        <v>12</v>
      </c>
    </row>
    <row r="44" spans="1:7" ht="31.2" x14ac:dyDescent="0.3">
      <c r="A44" s="53">
        <v>4</v>
      </c>
      <c r="B44" s="311" t="s">
        <v>748</v>
      </c>
      <c r="C44" s="306" t="s">
        <v>16</v>
      </c>
      <c r="D44" s="21" t="s">
        <v>11</v>
      </c>
      <c r="E44" s="304">
        <v>1</v>
      </c>
      <c r="F44" s="305" t="s">
        <v>795</v>
      </c>
      <c r="G44" s="305">
        <f t="shared" si="0"/>
        <v>12</v>
      </c>
    </row>
    <row r="45" spans="1:7" ht="31.2" x14ac:dyDescent="0.3">
      <c r="A45" s="53">
        <v>5</v>
      </c>
      <c r="B45" s="310" t="s">
        <v>314</v>
      </c>
      <c r="C45" s="306" t="s">
        <v>16</v>
      </c>
      <c r="D45" s="21" t="s">
        <v>11</v>
      </c>
      <c r="E45" s="304">
        <v>1</v>
      </c>
      <c r="F45" s="305" t="s">
        <v>795</v>
      </c>
      <c r="G45" s="305">
        <f t="shared" si="0"/>
        <v>12</v>
      </c>
    </row>
    <row r="46" spans="1:7" ht="31.2" x14ac:dyDescent="0.3">
      <c r="A46" s="53">
        <v>6</v>
      </c>
      <c r="B46" s="310" t="s">
        <v>463</v>
      </c>
      <c r="C46" s="306" t="s">
        <v>16</v>
      </c>
      <c r="D46" s="21" t="s">
        <v>11</v>
      </c>
      <c r="E46" s="304">
        <v>1</v>
      </c>
      <c r="F46" s="305" t="s">
        <v>795</v>
      </c>
      <c r="G46" s="305">
        <f t="shared" si="0"/>
        <v>12</v>
      </c>
    </row>
    <row r="47" spans="1:7" ht="31.2" x14ac:dyDescent="0.3">
      <c r="A47" s="53">
        <v>7</v>
      </c>
      <c r="B47" s="312" t="s">
        <v>754</v>
      </c>
      <c r="C47" s="306" t="s">
        <v>16</v>
      </c>
      <c r="D47" s="21" t="s">
        <v>11</v>
      </c>
      <c r="E47" s="304">
        <v>1</v>
      </c>
      <c r="F47" s="305" t="s">
        <v>795</v>
      </c>
      <c r="G47" s="305">
        <f t="shared" si="0"/>
        <v>12</v>
      </c>
    </row>
    <row r="48" spans="1:7" ht="31.2" x14ac:dyDescent="0.3">
      <c r="A48" s="53">
        <v>8</v>
      </c>
      <c r="B48" s="310" t="s">
        <v>461</v>
      </c>
      <c r="C48" s="306" t="s">
        <v>16</v>
      </c>
      <c r="D48" s="21" t="s">
        <v>11</v>
      </c>
      <c r="E48" s="304">
        <v>1</v>
      </c>
      <c r="F48" s="305" t="s">
        <v>795</v>
      </c>
      <c r="G48" s="305">
        <f t="shared" si="0"/>
        <v>12</v>
      </c>
    </row>
    <row r="49" spans="1:7" ht="31.2" x14ac:dyDescent="0.3">
      <c r="A49" s="53">
        <v>9</v>
      </c>
      <c r="B49" s="310" t="s">
        <v>465</v>
      </c>
      <c r="C49" s="306" t="s">
        <v>16</v>
      </c>
      <c r="D49" s="21" t="s">
        <v>11</v>
      </c>
      <c r="E49" s="304">
        <v>1</v>
      </c>
      <c r="F49" s="305" t="s">
        <v>795</v>
      </c>
      <c r="G49" s="305">
        <f t="shared" si="0"/>
        <v>12</v>
      </c>
    </row>
    <row r="50" spans="1:7" ht="31.2" x14ac:dyDescent="0.3">
      <c r="A50" s="53">
        <v>10</v>
      </c>
      <c r="B50" s="307" t="s">
        <v>799</v>
      </c>
      <c r="C50" s="306" t="s">
        <v>16</v>
      </c>
      <c r="D50" s="21" t="s">
        <v>11</v>
      </c>
      <c r="E50" s="304">
        <v>1</v>
      </c>
      <c r="F50" s="305" t="s">
        <v>795</v>
      </c>
      <c r="G50" s="305">
        <f t="shared" si="0"/>
        <v>12</v>
      </c>
    </row>
    <row r="51" spans="1:7" ht="31.2" x14ac:dyDescent="0.3">
      <c r="A51" s="53">
        <v>11</v>
      </c>
      <c r="B51" s="307" t="s">
        <v>800</v>
      </c>
      <c r="C51" s="306" t="s">
        <v>16</v>
      </c>
      <c r="D51" s="21" t="s">
        <v>11</v>
      </c>
      <c r="E51" s="304">
        <v>1</v>
      </c>
      <c r="F51" s="305" t="s">
        <v>795</v>
      </c>
      <c r="G51" s="305">
        <f t="shared" si="0"/>
        <v>12</v>
      </c>
    </row>
    <row r="52" spans="1:7" ht="31.2" x14ac:dyDescent="0.3">
      <c r="A52" s="53">
        <v>12</v>
      </c>
      <c r="B52" s="307" t="s">
        <v>801</v>
      </c>
      <c r="C52" s="306" t="s">
        <v>16</v>
      </c>
      <c r="D52" s="21" t="s">
        <v>11</v>
      </c>
      <c r="E52" s="304">
        <v>1</v>
      </c>
      <c r="F52" s="305" t="s">
        <v>795</v>
      </c>
      <c r="G52" s="305">
        <f t="shared" si="0"/>
        <v>12</v>
      </c>
    </row>
    <row r="53" spans="1:7" ht="31.2" x14ac:dyDescent="0.3">
      <c r="A53" s="53">
        <v>13</v>
      </c>
      <c r="B53" s="307" t="s">
        <v>802</v>
      </c>
      <c r="C53" s="306" t="s">
        <v>16</v>
      </c>
      <c r="D53" s="21" t="s">
        <v>11</v>
      </c>
      <c r="E53" s="304">
        <v>1</v>
      </c>
      <c r="F53" s="305" t="s">
        <v>795</v>
      </c>
      <c r="G53" s="305">
        <f t="shared" si="0"/>
        <v>12</v>
      </c>
    </row>
    <row r="54" spans="1:7" ht="31.2" x14ac:dyDescent="0.3">
      <c r="A54" s="53">
        <v>14</v>
      </c>
      <c r="B54" s="307" t="s">
        <v>803</v>
      </c>
      <c r="C54" s="306" t="s">
        <v>16</v>
      </c>
      <c r="D54" s="21" t="s">
        <v>11</v>
      </c>
      <c r="E54" s="304">
        <v>1</v>
      </c>
      <c r="F54" s="305" t="s">
        <v>795</v>
      </c>
      <c r="G54" s="305">
        <f t="shared" si="0"/>
        <v>12</v>
      </c>
    </row>
    <row r="55" spans="1:7" ht="31.2" x14ac:dyDescent="0.3">
      <c r="A55" s="53">
        <v>15</v>
      </c>
      <c r="B55" s="307" t="s">
        <v>804</v>
      </c>
      <c r="C55" s="306" t="s">
        <v>16</v>
      </c>
      <c r="D55" s="21" t="s">
        <v>11</v>
      </c>
      <c r="E55" s="304">
        <v>1</v>
      </c>
      <c r="F55" s="305" t="s">
        <v>795</v>
      </c>
      <c r="G55" s="305">
        <f t="shared" si="0"/>
        <v>12</v>
      </c>
    </row>
    <row r="56" spans="1:7" ht="31.2" x14ac:dyDescent="0.3">
      <c r="A56" s="53">
        <v>16</v>
      </c>
      <c r="B56" s="307" t="s">
        <v>805</v>
      </c>
      <c r="C56" s="306" t="s">
        <v>16</v>
      </c>
      <c r="D56" s="21" t="s">
        <v>11</v>
      </c>
      <c r="E56" s="304">
        <v>1</v>
      </c>
      <c r="F56" s="305" t="s">
        <v>795</v>
      </c>
      <c r="G56" s="305">
        <f t="shared" si="0"/>
        <v>12</v>
      </c>
    </row>
    <row r="57" spans="1:7" ht="31.2" x14ac:dyDescent="0.3">
      <c r="A57" s="53">
        <v>17</v>
      </c>
      <c r="B57" s="307" t="s">
        <v>806</v>
      </c>
      <c r="C57" s="306" t="s">
        <v>16</v>
      </c>
      <c r="D57" s="21" t="s">
        <v>11</v>
      </c>
      <c r="E57" s="304">
        <v>1</v>
      </c>
      <c r="F57" s="305" t="s">
        <v>795</v>
      </c>
      <c r="G57" s="305">
        <f t="shared" si="0"/>
        <v>12</v>
      </c>
    </row>
    <row r="58" spans="1:7" ht="31.2" x14ac:dyDescent="0.3">
      <c r="A58" s="53">
        <v>18</v>
      </c>
      <c r="B58" s="307" t="s">
        <v>807</v>
      </c>
      <c r="C58" s="306" t="s">
        <v>16</v>
      </c>
      <c r="D58" s="21" t="s">
        <v>11</v>
      </c>
      <c r="E58" s="304">
        <v>1</v>
      </c>
      <c r="F58" s="305" t="s">
        <v>795</v>
      </c>
      <c r="G58" s="305">
        <f t="shared" si="0"/>
        <v>12</v>
      </c>
    </row>
    <row r="59" spans="1:7" ht="31.2" x14ac:dyDescent="0.3">
      <c r="A59" s="53">
        <v>19</v>
      </c>
      <c r="B59" s="307" t="s">
        <v>808</v>
      </c>
      <c r="C59" s="306" t="s">
        <v>16</v>
      </c>
      <c r="D59" s="21" t="s">
        <v>11</v>
      </c>
      <c r="E59" s="304">
        <v>1</v>
      </c>
      <c r="F59" s="305" t="s">
        <v>795</v>
      </c>
      <c r="G59" s="305">
        <f t="shared" si="0"/>
        <v>12</v>
      </c>
    </row>
    <row r="60" spans="1:7" ht="31.2" x14ac:dyDescent="0.3">
      <c r="A60" s="53">
        <v>20</v>
      </c>
      <c r="B60" s="307" t="s">
        <v>809</v>
      </c>
      <c r="C60" s="306" t="s">
        <v>16</v>
      </c>
      <c r="D60" s="21" t="s">
        <v>11</v>
      </c>
      <c r="E60" s="304">
        <v>1</v>
      </c>
      <c r="F60" s="305" t="s">
        <v>795</v>
      </c>
      <c r="G60" s="305">
        <f t="shared" si="0"/>
        <v>12</v>
      </c>
    </row>
    <row r="61" spans="1:7" ht="31.2" x14ac:dyDescent="0.3">
      <c r="A61" s="53">
        <v>21</v>
      </c>
      <c r="B61" s="307" t="s">
        <v>810</v>
      </c>
      <c r="C61" s="306" t="s">
        <v>16</v>
      </c>
      <c r="D61" s="21" t="s">
        <v>11</v>
      </c>
      <c r="E61" s="304">
        <v>1</v>
      </c>
      <c r="F61" s="305" t="s">
        <v>795</v>
      </c>
      <c r="G61" s="305">
        <f t="shared" si="0"/>
        <v>12</v>
      </c>
    </row>
    <row r="62" spans="1:7" ht="31.2" x14ac:dyDescent="0.3">
      <c r="A62" s="53">
        <v>22</v>
      </c>
      <c r="B62" s="307" t="s">
        <v>811</v>
      </c>
      <c r="C62" s="306" t="s">
        <v>16</v>
      </c>
      <c r="D62" s="21" t="s">
        <v>11</v>
      </c>
      <c r="E62" s="304">
        <v>1</v>
      </c>
      <c r="F62" s="305" t="s">
        <v>795</v>
      </c>
      <c r="G62" s="305">
        <f t="shared" si="0"/>
        <v>12</v>
      </c>
    </row>
    <row r="63" spans="1:7" ht="31.2" x14ac:dyDescent="0.3">
      <c r="A63" s="53">
        <v>23</v>
      </c>
      <c r="B63" s="307" t="s">
        <v>738</v>
      </c>
      <c r="C63" s="306" t="s">
        <v>16</v>
      </c>
      <c r="D63" s="21" t="s">
        <v>11</v>
      </c>
      <c r="E63" s="304">
        <v>1</v>
      </c>
      <c r="F63" s="305" t="s">
        <v>795</v>
      </c>
      <c r="G63" s="305">
        <f t="shared" si="0"/>
        <v>12</v>
      </c>
    </row>
    <row r="64" spans="1:7" ht="31.2" x14ac:dyDescent="0.3">
      <c r="A64" s="53">
        <v>24</v>
      </c>
      <c r="B64" s="309" t="s">
        <v>826</v>
      </c>
      <c r="C64" s="308" t="s">
        <v>16</v>
      </c>
      <c r="D64" s="21" t="s">
        <v>11</v>
      </c>
      <c r="E64" s="304">
        <v>1</v>
      </c>
      <c r="F64" s="305" t="s">
        <v>795</v>
      </c>
      <c r="G64" s="305">
        <f t="shared" si="0"/>
        <v>12</v>
      </c>
    </row>
    <row r="65" spans="1:7" ht="31.2" x14ac:dyDescent="0.3">
      <c r="A65" s="53">
        <v>25</v>
      </c>
      <c r="B65" s="309" t="s">
        <v>827</v>
      </c>
      <c r="C65" s="308" t="s">
        <v>16</v>
      </c>
      <c r="D65" s="21" t="s">
        <v>11</v>
      </c>
      <c r="E65" s="304">
        <v>1</v>
      </c>
      <c r="F65" s="305" t="s">
        <v>795</v>
      </c>
      <c r="G65" s="305">
        <f t="shared" si="0"/>
        <v>12</v>
      </c>
    </row>
    <row r="66" spans="1:7" ht="31.2" x14ac:dyDescent="0.3">
      <c r="A66" s="53">
        <v>26</v>
      </c>
      <c r="B66" s="309" t="s">
        <v>828</v>
      </c>
      <c r="C66" s="308" t="s">
        <v>16</v>
      </c>
      <c r="D66" s="21" t="s">
        <v>11</v>
      </c>
      <c r="E66" s="304">
        <v>1</v>
      </c>
      <c r="F66" s="305" t="s">
        <v>795</v>
      </c>
      <c r="G66" s="305">
        <f t="shared" si="0"/>
        <v>12</v>
      </c>
    </row>
    <row r="67" spans="1:7" ht="31.2" x14ac:dyDescent="0.3">
      <c r="A67" s="53">
        <v>27</v>
      </c>
      <c r="B67" s="309" t="s">
        <v>154</v>
      </c>
      <c r="C67" s="308" t="s">
        <v>16</v>
      </c>
      <c r="D67" s="21" t="s">
        <v>11</v>
      </c>
      <c r="E67" s="304">
        <v>1</v>
      </c>
      <c r="F67" s="305" t="s">
        <v>795</v>
      </c>
      <c r="G67" s="305">
        <f t="shared" si="0"/>
        <v>12</v>
      </c>
    </row>
    <row r="68" spans="1:7" ht="31.2" x14ac:dyDescent="0.3">
      <c r="A68" s="53">
        <v>28</v>
      </c>
      <c r="B68" s="309" t="s">
        <v>829</v>
      </c>
      <c r="C68" s="308" t="s">
        <v>16</v>
      </c>
      <c r="D68" s="21" t="s">
        <v>11</v>
      </c>
      <c r="E68" s="304">
        <v>1</v>
      </c>
      <c r="F68" s="305" t="s">
        <v>795</v>
      </c>
      <c r="G68" s="305">
        <f t="shared" si="0"/>
        <v>12</v>
      </c>
    </row>
    <row r="69" spans="1:7" ht="31.2" x14ac:dyDescent="0.3">
      <c r="A69" s="53">
        <v>29</v>
      </c>
      <c r="B69" s="309" t="s">
        <v>830</v>
      </c>
      <c r="C69" s="308" t="s">
        <v>16</v>
      </c>
      <c r="D69" s="21" t="s">
        <v>11</v>
      </c>
      <c r="E69" s="304">
        <v>1</v>
      </c>
      <c r="F69" s="305" t="s">
        <v>795</v>
      </c>
      <c r="G69" s="305">
        <f t="shared" si="0"/>
        <v>12</v>
      </c>
    </row>
    <row r="70" spans="1:7" ht="17.399999999999999" x14ac:dyDescent="0.3">
      <c r="A70" s="315" t="s">
        <v>15</v>
      </c>
      <c r="B70" s="316"/>
      <c r="C70" s="316"/>
      <c r="D70" s="316"/>
      <c r="E70" s="317"/>
      <c r="F70" s="317"/>
      <c r="G70" s="316"/>
    </row>
    <row r="71" spans="1:7" ht="46.8" x14ac:dyDescent="0.3">
      <c r="A71" s="30" t="s">
        <v>0</v>
      </c>
      <c r="B71" s="30" t="s">
        <v>1</v>
      </c>
      <c r="C71" s="28" t="s">
        <v>10</v>
      </c>
      <c r="D71" s="28" t="s">
        <v>2</v>
      </c>
      <c r="E71" s="36"/>
      <c r="F71" s="37"/>
      <c r="G71" s="33" t="s">
        <v>56</v>
      </c>
    </row>
    <row r="72" spans="1:7" s="32" customFormat="1" ht="31.2" x14ac:dyDescent="0.3">
      <c r="A72" s="56">
        <v>1</v>
      </c>
      <c r="B72" s="14" t="s">
        <v>42</v>
      </c>
      <c r="C72" s="12" t="s">
        <v>16</v>
      </c>
      <c r="D72" s="21" t="s">
        <v>5</v>
      </c>
      <c r="E72" s="40"/>
      <c r="F72" s="41"/>
      <c r="G72" s="22">
        <v>1</v>
      </c>
    </row>
    <row r="73" spans="1:7" s="32" customFormat="1" ht="31.2" x14ac:dyDescent="0.3">
      <c r="A73" s="56">
        <v>2</v>
      </c>
      <c r="B73" s="11" t="s">
        <v>41</v>
      </c>
      <c r="C73" s="12" t="s">
        <v>16</v>
      </c>
      <c r="D73" s="21" t="s">
        <v>7</v>
      </c>
      <c r="E73" s="40"/>
      <c r="F73" s="41"/>
      <c r="G73" s="22">
        <v>1</v>
      </c>
    </row>
    <row r="74" spans="1:7" s="32" customFormat="1" ht="31.2" x14ac:dyDescent="0.3">
      <c r="A74" s="56">
        <v>3</v>
      </c>
      <c r="B74" s="11" t="s">
        <v>23</v>
      </c>
      <c r="C74" s="12" t="s">
        <v>16</v>
      </c>
      <c r="D74" s="21" t="s">
        <v>7</v>
      </c>
      <c r="E74" s="42"/>
      <c r="F74" s="43"/>
      <c r="G74" s="22">
        <v>1</v>
      </c>
    </row>
    <row r="75" spans="1:7" s="32" customFormat="1" ht="17.399999999999999" x14ac:dyDescent="0.3">
      <c r="A75" s="315" t="s">
        <v>14</v>
      </c>
      <c r="B75" s="316"/>
      <c r="C75" s="316"/>
      <c r="D75" s="316"/>
      <c r="E75" s="318"/>
      <c r="F75" s="318"/>
      <c r="G75" s="316"/>
    </row>
    <row r="76" spans="1:7" s="32" customFormat="1" ht="46.8" x14ac:dyDescent="0.3">
      <c r="A76" s="30" t="s">
        <v>0</v>
      </c>
      <c r="B76" s="30" t="s">
        <v>1</v>
      </c>
      <c r="C76" s="28" t="s">
        <v>10</v>
      </c>
      <c r="D76" s="28" t="s">
        <v>2</v>
      </c>
      <c r="E76" s="36"/>
      <c r="F76" s="37"/>
      <c r="G76" s="33" t="s">
        <v>56</v>
      </c>
    </row>
    <row r="77" spans="1:7" ht="31.2" x14ac:dyDescent="0.3">
      <c r="A77" s="56">
        <v>1</v>
      </c>
      <c r="B77" s="14" t="s">
        <v>19</v>
      </c>
      <c r="C77" s="25" t="s">
        <v>16</v>
      </c>
      <c r="D77" s="31" t="s">
        <v>9</v>
      </c>
      <c r="E77" s="38"/>
      <c r="F77" s="39"/>
      <c r="G77" s="35">
        <v>1</v>
      </c>
    </row>
    <row r="78" spans="1:7" s="32" customFormat="1" ht="31.2" x14ac:dyDescent="0.3">
      <c r="A78" s="56">
        <v>2</v>
      </c>
      <c r="B78" s="11" t="s">
        <v>831</v>
      </c>
      <c r="C78" s="25" t="s">
        <v>16</v>
      </c>
      <c r="D78" s="21" t="s">
        <v>31</v>
      </c>
      <c r="E78" s="38"/>
      <c r="F78" s="39"/>
      <c r="G78" s="35">
        <v>1</v>
      </c>
    </row>
    <row r="79" spans="1:7" s="32" customFormat="1" ht="31.2" x14ac:dyDescent="0.3">
      <c r="A79" s="56">
        <v>3</v>
      </c>
      <c r="B79" s="11" t="s">
        <v>22</v>
      </c>
      <c r="C79" s="25" t="s">
        <v>16</v>
      </c>
      <c r="D79" s="31" t="s">
        <v>9</v>
      </c>
      <c r="E79" s="38"/>
      <c r="F79" s="39"/>
      <c r="G79" s="22">
        <f>$C$3</f>
        <v>12</v>
      </c>
    </row>
    <row r="80" spans="1:7" s="32" customFormat="1" ht="31.2" x14ac:dyDescent="0.3">
      <c r="A80" s="56">
        <v>4</v>
      </c>
      <c r="B80" s="26" t="s">
        <v>35</v>
      </c>
      <c r="C80" s="25" t="s">
        <v>16</v>
      </c>
      <c r="D80" s="21" t="s">
        <v>31</v>
      </c>
      <c r="E80" s="44"/>
      <c r="F80" s="45"/>
      <c r="G80" s="35">
        <v>1</v>
      </c>
    </row>
    <row r="81" spans="1:7" s="32" customFormat="1" ht="31.2" x14ac:dyDescent="0.3">
      <c r="A81" s="56">
        <v>5</v>
      </c>
      <c r="B81" s="14" t="s">
        <v>20</v>
      </c>
      <c r="C81" s="25" t="s">
        <v>16</v>
      </c>
      <c r="D81" s="31" t="s">
        <v>9</v>
      </c>
      <c r="E81" s="44"/>
      <c r="F81" s="45"/>
      <c r="G81" s="22">
        <f>$C$3</f>
        <v>12</v>
      </c>
    </row>
    <row r="82" spans="1:7" ht="31.2" x14ac:dyDescent="0.3">
      <c r="A82" s="56">
        <v>6</v>
      </c>
      <c r="B82" s="27" t="s">
        <v>39</v>
      </c>
      <c r="C82" s="25" t="s">
        <v>16</v>
      </c>
      <c r="D82" s="21" t="s">
        <v>31</v>
      </c>
      <c r="E82" s="44"/>
      <c r="F82" s="45"/>
      <c r="G82" s="35">
        <v>1</v>
      </c>
    </row>
    <row r="83" spans="1:7" s="32" customFormat="1" ht="31.2" x14ac:dyDescent="0.3">
      <c r="A83" s="56">
        <v>7</v>
      </c>
      <c r="B83" s="11" t="s">
        <v>21</v>
      </c>
      <c r="C83" s="25" t="s">
        <v>16</v>
      </c>
      <c r="D83" s="31" t="s">
        <v>9</v>
      </c>
      <c r="E83" s="46"/>
      <c r="F83" s="47"/>
      <c r="G83" s="22">
        <f>$C$3</f>
        <v>12</v>
      </c>
    </row>
    <row r="84" spans="1:7" s="32" customFormat="1" x14ac:dyDescent="0.3">
      <c r="A84" s="1"/>
      <c r="B84"/>
      <c r="C84"/>
    </row>
    <row r="85" spans="1:7" s="32" customFormat="1" x14ac:dyDescent="0.3">
      <c r="A85" s="1"/>
      <c r="B85"/>
      <c r="C85"/>
    </row>
    <row r="86" spans="1:7" s="32" customFormat="1" x14ac:dyDescent="0.3">
      <c r="A86" s="1"/>
      <c r="B86"/>
      <c r="C86"/>
    </row>
    <row r="87" spans="1:7" s="32" customFormat="1" x14ac:dyDescent="0.3">
      <c r="A87" s="1"/>
      <c r="B87"/>
      <c r="C87"/>
    </row>
    <row r="88" spans="1:7" s="32" customFormat="1" x14ac:dyDescent="0.3">
      <c r="A88" s="1"/>
      <c r="B88"/>
      <c r="C88"/>
    </row>
    <row r="89" spans="1:7" s="32" customFormat="1" x14ac:dyDescent="0.3">
      <c r="A89" s="1"/>
      <c r="B89"/>
      <c r="C89"/>
    </row>
  </sheetData>
  <sortState xmlns:xlrd2="http://schemas.microsoft.com/office/spreadsheetml/2017/richdata2" ref="B77:D83">
    <sortCondition ref="B77:B83"/>
  </sortState>
  <mergeCells count="22">
    <mergeCell ref="A1:G1"/>
    <mergeCell ref="A9:G9"/>
    <mergeCell ref="A39:C39"/>
    <mergeCell ref="D39:G39"/>
    <mergeCell ref="A40:C40"/>
    <mergeCell ref="D40:G40"/>
    <mergeCell ref="A70:G70"/>
    <mergeCell ref="A75:G75"/>
    <mergeCell ref="A13:G13"/>
    <mergeCell ref="A14:G14"/>
    <mergeCell ref="C2:G2"/>
    <mergeCell ref="A3:B3"/>
    <mergeCell ref="C3:G3"/>
    <mergeCell ref="A4:B4"/>
    <mergeCell ref="C4:G4"/>
    <mergeCell ref="A10:G10"/>
    <mergeCell ref="A11:G11"/>
    <mergeCell ref="A12:G12"/>
    <mergeCell ref="A5:G5"/>
    <mergeCell ref="A6:G6"/>
    <mergeCell ref="A7:G7"/>
    <mergeCell ref="A8:G8"/>
  </mergeCells>
  <dataValidations count="3">
    <dataValidation allowBlank="1" showErrorMessage="1" sqref="C70:C1048576 B40:C40 D39 B84:B1048576 B70:B82 B2:C17 B18:B22 B25:C28 B30:B31 B43:B46 B48:B49" xr:uid="{72547727-F094-4B57-A746-D47F1B28F3F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1:C42" xr:uid="{764E6561-20C3-4773-B22C-3064DD7226F0}"/>
    <dataValidation type="list" allowBlank="1" showInputMessage="1" showErrorMessage="1" sqref="F41:F69" xr:uid="{633CE863-1FFB-4A54-9AD2-404D7F40F7E9}">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D70 D72:D75 D3 D5:D14 D77:D1048576 D16:D24 D43:D63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163"/>
  <sheetViews>
    <sheetView zoomScaleNormal="100" workbookViewId="0">
      <pane ySplit="1" topLeftCell="A2" activePane="bottomLeft" state="frozen"/>
      <selection activeCell="B31" sqref="B31"/>
      <selection pane="bottomLeft" activeCell="A3" sqref="A3"/>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16384" width="9.109375" hidden="1"/>
  </cols>
  <sheetData>
    <row r="1" spans="1:5" ht="27.6" x14ac:dyDescent="0.3">
      <c r="A1" s="2" t="s">
        <v>0</v>
      </c>
      <c r="B1" s="3" t="s">
        <v>1</v>
      </c>
      <c r="C1" s="2" t="s">
        <v>10</v>
      </c>
      <c r="D1" s="2" t="s">
        <v>2</v>
      </c>
      <c r="E1" s="20" t="s">
        <v>56</v>
      </c>
    </row>
    <row r="2" spans="1:5" ht="21" x14ac:dyDescent="0.3">
      <c r="A2" s="340" t="s">
        <v>7</v>
      </c>
      <c r="B2" s="340"/>
      <c r="C2" s="340"/>
      <c r="D2" s="340"/>
      <c r="E2" s="340"/>
    </row>
    <row r="3" spans="1:5" s="32" customFormat="1" ht="31.2" x14ac:dyDescent="0.3">
      <c r="A3" s="54">
        <v>1</v>
      </c>
      <c r="B3" s="14" t="s">
        <v>30</v>
      </c>
      <c r="C3" s="55" t="s">
        <v>16</v>
      </c>
      <c r="D3" s="13" t="s">
        <v>7</v>
      </c>
      <c r="E3" s="57">
        <v>1</v>
      </c>
    </row>
    <row r="4" spans="1:5" s="32" customFormat="1" ht="31.2" x14ac:dyDescent="0.3">
      <c r="A4" s="54">
        <v>2</v>
      </c>
      <c r="B4" s="14" t="s">
        <v>29</v>
      </c>
      <c r="C4" s="55" t="s">
        <v>16</v>
      </c>
      <c r="D4" s="13" t="s">
        <v>7</v>
      </c>
      <c r="E4" s="57">
        <v>1</v>
      </c>
    </row>
    <row r="5" spans="1:5" s="32" customFormat="1" ht="31.2" x14ac:dyDescent="0.3">
      <c r="A5" s="54">
        <v>3</v>
      </c>
      <c r="B5" s="58" t="s">
        <v>64</v>
      </c>
      <c r="C5" s="25" t="s">
        <v>16</v>
      </c>
      <c r="D5" s="13" t="s">
        <v>7</v>
      </c>
      <c r="E5" s="59">
        <v>1</v>
      </c>
    </row>
    <row r="6" spans="1:5" s="32" customFormat="1" ht="31.2" x14ac:dyDescent="0.3">
      <c r="A6" s="54">
        <v>4</v>
      </c>
      <c r="B6" s="11" t="s">
        <v>663</v>
      </c>
      <c r="C6" s="55" t="s">
        <v>16</v>
      </c>
      <c r="D6" s="13" t="s">
        <v>7</v>
      </c>
      <c r="E6" s="60">
        <v>1</v>
      </c>
    </row>
    <row r="7" spans="1:5" s="32" customFormat="1" ht="31.2" x14ac:dyDescent="0.3">
      <c r="A7" s="54">
        <v>5</v>
      </c>
      <c r="B7" s="11" t="s">
        <v>527</v>
      </c>
      <c r="C7" s="55" t="s">
        <v>16</v>
      </c>
      <c r="D7" s="13" t="s">
        <v>7</v>
      </c>
      <c r="E7" s="60">
        <v>1</v>
      </c>
    </row>
    <row r="8" spans="1:5" s="32" customFormat="1" ht="31.2" x14ac:dyDescent="0.3">
      <c r="A8" s="54">
        <v>6</v>
      </c>
      <c r="B8" s="11" t="s">
        <v>742</v>
      </c>
      <c r="C8" s="55" t="s">
        <v>16</v>
      </c>
      <c r="D8" s="13" t="s">
        <v>7</v>
      </c>
      <c r="E8" s="60">
        <v>1</v>
      </c>
    </row>
    <row r="9" spans="1:5" s="32" customFormat="1" ht="31.2" x14ac:dyDescent="0.3">
      <c r="A9" s="54">
        <v>7</v>
      </c>
      <c r="B9" s="11" t="s">
        <v>132</v>
      </c>
      <c r="C9" s="55" t="s">
        <v>16</v>
      </c>
      <c r="D9" s="13" t="s">
        <v>7</v>
      </c>
      <c r="E9" s="60">
        <v>1</v>
      </c>
    </row>
    <row r="10" spans="1:5" ht="31.2" x14ac:dyDescent="0.3">
      <c r="A10" s="54">
        <v>8</v>
      </c>
      <c r="B10" s="11" t="s">
        <v>122</v>
      </c>
      <c r="C10" s="55" t="s">
        <v>16</v>
      </c>
      <c r="D10" s="13" t="s">
        <v>7</v>
      </c>
      <c r="E10" s="60">
        <v>1</v>
      </c>
    </row>
    <row r="11" spans="1:5" ht="31.2" x14ac:dyDescent="0.3">
      <c r="A11" s="54">
        <v>9</v>
      </c>
      <c r="B11" s="298" t="s">
        <v>38</v>
      </c>
      <c r="C11" s="55" t="s">
        <v>16</v>
      </c>
      <c r="D11" s="13" t="s">
        <v>7</v>
      </c>
      <c r="E11" s="57">
        <v>1</v>
      </c>
    </row>
    <row r="12" spans="1:5" ht="31.2" x14ac:dyDescent="0.3">
      <c r="A12" s="54">
        <v>10</v>
      </c>
      <c r="B12" s="247" t="s">
        <v>223</v>
      </c>
      <c r="C12" s="55" t="s">
        <v>16</v>
      </c>
      <c r="D12" s="13" t="s">
        <v>7</v>
      </c>
      <c r="E12" s="60">
        <v>1</v>
      </c>
    </row>
    <row r="13" spans="1:5" ht="31.2" x14ac:dyDescent="0.3">
      <c r="A13" s="54">
        <v>11</v>
      </c>
      <c r="B13" s="247" t="s">
        <v>223</v>
      </c>
      <c r="C13" s="55" t="s">
        <v>16</v>
      </c>
      <c r="D13" s="13" t="s">
        <v>7</v>
      </c>
      <c r="E13" s="60">
        <v>1</v>
      </c>
    </row>
    <row r="14" spans="1:5" ht="31.2" x14ac:dyDescent="0.3">
      <c r="A14" s="54">
        <v>12</v>
      </c>
      <c r="B14" s="289" t="s">
        <v>266</v>
      </c>
      <c r="C14" s="55" t="s">
        <v>16</v>
      </c>
      <c r="D14" s="13" t="s">
        <v>7</v>
      </c>
      <c r="E14" s="60">
        <v>1</v>
      </c>
    </row>
    <row r="15" spans="1:5" ht="31.2" x14ac:dyDescent="0.3">
      <c r="A15" s="54">
        <v>13</v>
      </c>
      <c r="B15" s="11" t="s">
        <v>245</v>
      </c>
      <c r="C15" s="55" t="s">
        <v>16</v>
      </c>
      <c r="D15" s="13" t="s">
        <v>7</v>
      </c>
      <c r="E15" s="60">
        <v>1</v>
      </c>
    </row>
    <row r="16" spans="1:5" ht="31.2" x14ac:dyDescent="0.3">
      <c r="A16" s="54">
        <v>14</v>
      </c>
      <c r="B16" s="11" t="s">
        <v>245</v>
      </c>
      <c r="C16" s="55" t="s">
        <v>16</v>
      </c>
      <c r="D16" s="13" t="s">
        <v>7</v>
      </c>
      <c r="E16" s="60">
        <v>1</v>
      </c>
    </row>
    <row r="17" spans="1:5" ht="31.2" x14ac:dyDescent="0.3">
      <c r="A17" s="54">
        <v>15</v>
      </c>
      <c r="B17" s="11" t="s">
        <v>260</v>
      </c>
      <c r="C17" s="55" t="s">
        <v>16</v>
      </c>
      <c r="D17" s="13" t="s">
        <v>7</v>
      </c>
      <c r="E17" s="60">
        <v>1</v>
      </c>
    </row>
    <row r="18" spans="1:5" ht="31.2" x14ac:dyDescent="0.3">
      <c r="A18" s="54">
        <v>16</v>
      </c>
      <c r="B18" s="11" t="s">
        <v>728</v>
      </c>
      <c r="C18" s="55" t="s">
        <v>16</v>
      </c>
      <c r="D18" s="13" t="s">
        <v>7</v>
      </c>
      <c r="E18" s="60">
        <v>1</v>
      </c>
    </row>
    <row r="19" spans="1:5" ht="31.2" x14ac:dyDescent="0.3">
      <c r="A19" s="54">
        <v>17</v>
      </c>
      <c r="B19" s="11" t="s">
        <v>437</v>
      </c>
      <c r="C19" s="55" t="s">
        <v>16</v>
      </c>
      <c r="D19" s="13" t="s">
        <v>7</v>
      </c>
      <c r="E19" s="60">
        <v>1</v>
      </c>
    </row>
    <row r="20" spans="1:5" ht="31.2" x14ac:dyDescent="0.3">
      <c r="A20" s="54">
        <v>18</v>
      </c>
      <c r="B20" s="250" t="s">
        <v>443</v>
      </c>
      <c r="C20" s="55" t="s">
        <v>16</v>
      </c>
      <c r="D20" s="13" t="s">
        <v>7</v>
      </c>
      <c r="E20" s="60">
        <v>1</v>
      </c>
    </row>
    <row r="21" spans="1:5" ht="31.2" x14ac:dyDescent="0.3">
      <c r="A21" s="54">
        <v>19</v>
      </c>
      <c r="B21" s="254" t="s">
        <v>704</v>
      </c>
      <c r="C21" s="55" t="s">
        <v>16</v>
      </c>
      <c r="D21" s="13" t="s">
        <v>7</v>
      </c>
      <c r="E21" s="60">
        <v>1</v>
      </c>
    </row>
    <row r="22" spans="1:5" ht="31.2" x14ac:dyDescent="0.3">
      <c r="A22" s="54">
        <v>20</v>
      </c>
      <c r="B22" s="11" t="s">
        <v>416</v>
      </c>
      <c r="C22" s="55" t="s">
        <v>16</v>
      </c>
      <c r="D22" s="13" t="s">
        <v>7</v>
      </c>
      <c r="E22" s="60">
        <v>1</v>
      </c>
    </row>
    <row r="23" spans="1:5" ht="31.2" x14ac:dyDescent="0.3">
      <c r="A23" s="54">
        <v>21</v>
      </c>
      <c r="B23" s="11" t="s">
        <v>776</v>
      </c>
      <c r="C23" s="55" t="s">
        <v>16</v>
      </c>
      <c r="D23" s="13" t="s">
        <v>7</v>
      </c>
      <c r="E23" s="60">
        <v>1</v>
      </c>
    </row>
    <row r="24" spans="1:5" ht="31.2" x14ac:dyDescent="0.3">
      <c r="A24" s="54">
        <v>22</v>
      </c>
      <c r="B24" s="11" t="s">
        <v>312</v>
      </c>
      <c r="C24" s="55" t="s">
        <v>16</v>
      </c>
      <c r="D24" s="13" t="s">
        <v>7</v>
      </c>
      <c r="E24" s="60">
        <v>1</v>
      </c>
    </row>
    <row r="25" spans="1:5" ht="31.2" x14ac:dyDescent="0.3">
      <c r="A25" s="54">
        <v>23</v>
      </c>
      <c r="B25" s="11" t="s">
        <v>177</v>
      </c>
      <c r="C25" s="55" t="s">
        <v>16</v>
      </c>
      <c r="D25" s="13" t="s">
        <v>7</v>
      </c>
      <c r="E25" s="60">
        <v>1</v>
      </c>
    </row>
    <row r="26" spans="1:5" ht="31.2" x14ac:dyDescent="0.3">
      <c r="A26" s="54">
        <v>24</v>
      </c>
      <c r="B26" s="11" t="s">
        <v>722</v>
      </c>
      <c r="C26" s="55" t="s">
        <v>16</v>
      </c>
      <c r="D26" s="13" t="s">
        <v>7</v>
      </c>
      <c r="E26" s="60">
        <v>1</v>
      </c>
    </row>
    <row r="27" spans="1:5" ht="31.2" x14ac:dyDescent="0.3">
      <c r="A27" s="54">
        <v>25</v>
      </c>
      <c r="B27" s="11" t="s">
        <v>274</v>
      </c>
      <c r="C27" s="55" t="s">
        <v>16</v>
      </c>
      <c r="D27" s="13" t="s">
        <v>7</v>
      </c>
      <c r="E27" s="60">
        <v>1</v>
      </c>
    </row>
    <row r="28" spans="1:5" ht="31.2" x14ac:dyDescent="0.3">
      <c r="A28" s="54">
        <v>26</v>
      </c>
      <c r="B28" s="254" t="s">
        <v>705</v>
      </c>
      <c r="C28" s="55" t="s">
        <v>16</v>
      </c>
      <c r="D28" s="13" t="s">
        <v>7</v>
      </c>
      <c r="E28" s="60">
        <v>1</v>
      </c>
    </row>
    <row r="29" spans="1:5" ht="31.2" x14ac:dyDescent="0.3">
      <c r="A29" s="54">
        <v>27</v>
      </c>
      <c r="B29" s="11" t="s">
        <v>735</v>
      </c>
      <c r="C29" s="55" t="s">
        <v>16</v>
      </c>
      <c r="D29" s="13" t="s">
        <v>7</v>
      </c>
      <c r="E29" s="60">
        <v>1</v>
      </c>
    </row>
    <row r="30" spans="1:5" ht="31.2" x14ac:dyDescent="0.3">
      <c r="A30" s="54">
        <v>28</v>
      </c>
      <c r="B30" s="303" t="s">
        <v>744</v>
      </c>
      <c r="C30" s="55" t="s">
        <v>16</v>
      </c>
      <c r="D30" s="13" t="s">
        <v>7</v>
      </c>
      <c r="E30" s="60">
        <v>1</v>
      </c>
    </row>
    <row r="31" spans="1:5" ht="31.2" x14ac:dyDescent="0.3">
      <c r="A31" s="54">
        <v>29</v>
      </c>
      <c r="B31" s="14" t="s">
        <v>59</v>
      </c>
      <c r="C31" s="55" t="s">
        <v>16</v>
      </c>
      <c r="D31" s="13" t="s">
        <v>7</v>
      </c>
      <c r="E31" s="60">
        <v>1</v>
      </c>
    </row>
    <row r="32" spans="1:5" ht="31.2" x14ac:dyDescent="0.3">
      <c r="A32" s="54">
        <v>30</v>
      </c>
      <c r="B32" s="14" t="s">
        <v>58</v>
      </c>
      <c r="C32" s="55" t="s">
        <v>16</v>
      </c>
      <c r="D32" s="13" t="s">
        <v>7</v>
      </c>
      <c r="E32" s="60">
        <v>1</v>
      </c>
    </row>
    <row r="33" spans="1:5" ht="31.2" x14ac:dyDescent="0.3">
      <c r="A33" s="54">
        <v>31</v>
      </c>
      <c r="B33" s="11" t="s">
        <v>741</v>
      </c>
      <c r="C33" s="55" t="s">
        <v>16</v>
      </c>
      <c r="D33" s="13" t="s">
        <v>7</v>
      </c>
      <c r="E33" s="60">
        <v>1</v>
      </c>
    </row>
    <row r="34" spans="1:5" ht="31.2" x14ac:dyDescent="0.3">
      <c r="A34" s="54">
        <v>32</v>
      </c>
      <c r="B34" s="276" t="s">
        <v>521</v>
      </c>
      <c r="C34" s="55" t="s">
        <v>16</v>
      </c>
      <c r="D34" s="13" t="s">
        <v>7</v>
      </c>
      <c r="E34" s="60">
        <v>1</v>
      </c>
    </row>
    <row r="35" spans="1:5" ht="31.2" x14ac:dyDescent="0.3">
      <c r="A35" s="54">
        <v>33</v>
      </c>
      <c r="B35" s="11" t="s">
        <v>739</v>
      </c>
      <c r="C35" s="55" t="s">
        <v>16</v>
      </c>
      <c r="D35" s="13" t="s">
        <v>7</v>
      </c>
      <c r="E35" s="60">
        <v>1</v>
      </c>
    </row>
    <row r="36" spans="1:5" ht="31.2" x14ac:dyDescent="0.3">
      <c r="A36" s="54">
        <v>34</v>
      </c>
      <c r="B36" s="11" t="s">
        <v>421</v>
      </c>
      <c r="C36" s="55" t="s">
        <v>16</v>
      </c>
      <c r="D36" s="13" t="s">
        <v>7</v>
      </c>
      <c r="E36" s="60">
        <v>1</v>
      </c>
    </row>
    <row r="37" spans="1:5" ht="21" x14ac:dyDescent="0.3">
      <c r="A37" s="340" t="s">
        <v>5</v>
      </c>
      <c r="B37" s="340"/>
      <c r="C37" s="340"/>
      <c r="D37" s="340"/>
      <c r="E37" s="340"/>
    </row>
    <row r="38" spans="1:5" s="32" customFormat="1" ht="31.2" x14ac:dyDescent="0.3">
      <c r="A38" s="54">
        <v>1</v>
      </c>
      <c r="B38" s="61" t="s">
        <v>25</v>
      </c>
      <c r="C38" s="55" t="s">
        <v>16</v>
      </c>
      <c r="D38" s="13" t="s">
        <v>5</v>
      </c>
      <c r="E38" s="62">
        <v>1</v>
      </c>
    </row>
    <row r="39" spans="1:5" s="32" customFormat="1" ht="31.2" x14ac:dyDescent="0.3">
      <c r="A39" s="54">
        <v>2</v>
      </c>
      <c r="B39" s="16" t="s">
        <v>24</v>
      </c>
      <c r="C39" s="55" t="s">
        <v>16</v>
      </c>
      <c r="D39" s="13" t="s">
        <v>5</v>
      </c>
      <c r="E39" s="62">
        <v>1</v>
      </c>
    </row>
    <row r="40" spans="1:5" s="32" customFormat="1" ht="31.2" x14ac:dyDescent="0.3">
      <c r="A40" s="54">
        <v>3</v>
      </c>
      <c r="B40" s="16" t="s">
        <v>42</v>
      </c>
      <c r="C40" s="17" t="s">
        <v>16</v>
      </c>
      <c r="D40" s="13" t="s">
        <v>5</v>
      </c>
      <c r="E40" s="62">
        <v>1</v>
      </c>
    </row>
    <row r="41" spans="1:5" s="32" customFormat="1" ht="31.2" x14ac:dyDescent="0.3">
      <c r="A41" s="54">
        <v>4</v>
      </c>
      <c r="B41" s="61" t="s">
        <v>27</v>
      </c>
      <c r="C41" s="55" t="s">
        <v>16</v>
      </c>
      <c r="D41" s="13" t="s">
        <v>5</v>
      </c>
      <c r="E41" s="62">
        <v>1</v>
      </c>
    </row>
    <row r="42" spans="1:5" s="32" customFormat="1" ht="31.2" x14ac:dyDescent="0.3">
      <c r="A42" s="54">
        <v>5</v>
      </c>
      <c r="B42" s="16" t="s">
        <v>28</v>
      </c>
      <c r="C42" s="55" t="s">
        <v>16</v>
      </c>
      <c r="D42" s="13" t="s">
        <v>5</v>
      </c>
      <c r="E42" s="62">
        <v>1</v>
      </c>
    </row>
    <row r="43" spans="1:5" s="32" customFormat="1" ht="31.2" x14ac:dyDescent="0.3">
      <c r="A43" s="54">
        <v>6</v>
      </c>
      <c r="B43" s="11" t="s">
        <v>26</v>
      </c>
      <c r="C43" s="25" t="s">
        <v>16</v>
      </c>
      <c r="D43" s="13" t="s">
        <v>5</v>
      </c>
      <c r="E43" s="62">
        <v>1</v>
      </c>
    </row>
    <row r="44" spans="1:5" s="32" customFormat="1" ht="31.2" x14ac:dyDescent="0.3">
      <c r="A44" s="54">
        <v>7</v>
      </c>
      <c r="B44" s="26" t="s">
        <v>44</v>
      </c>
      <c r="C44" s="25" t="s">
        <v>16</v>
      </c>
      <c r="D44" s="13" t="s">
        <v>5</v>
      </c>
      <c r="E44" s="62">
        <v>1</v>
      </c>
    </row>
    <row r="45" spans="1:5" s="32" customFormat="1" ht="31.2" x14ac:dyDescent="0.3">
      <c r="A45" s="54">
        <v>8</v>
      </c>
      <c r="B45" s="26" t="s">
        <v>43</v>
      </c>
      <c r="C45" s="55" t="s">
        <v>16</v>
      </c>
      <c r="D45" s="13" t="s">
        <v>11</v>
      </c>
      <c r="E45" s="62">
        <v>1</v>
      </c>
    </row>
    <row r="46" spans="1:5" s="32" customFormat="1" ht="62.4" x14ac:dyDescent="0.3">
      <c r="A46" s="54">
        <v>9</v>
      </c>
      <c r="B46" s="16" t="s">
        <v>57</v>
      </c>
      <c r="C46" s="55" t="s">
        <v>65</v>
      </c>
      <c r="D46" s="13" t="s">
        <v>5</v>
      </c>
      <c r="E46" s="57">
        <v>1</v>
      </c>
    </row>
    <row r="47" spans="1:5" ht="21" x14ac:dyDescent="0.3">
      <c r="A47" s="341" t="s">
        <v>37</v>
      </c>
      <c r="B47" s="342"/>
      <c r="C47" s="342"/>
      <c r="D47" s="342"/>
      <c r="E47" s="343"/>
    </row>
    <row r="48" spans="1:5" s="32" customFormat="1" ht="31.2" x14ac:dyDescent="0.3">
      <c r="A48" s="53">
        <v>1</v>
      </c>
      <c r="B48" s="11" t="s">
        <v>747</v>
      </c>
      <c r="C48" s="55" t="s">
        <v>16</v>
      </c>
      <c r="D48" s="13" t="s">
        <v>11</v>
      </c>
      <c r="E48" s="62">
        <v>1</v>
      </c>
    </row>
    <row r="49" spans="1:5" s="32" customFormat="1" ht="31.2" x14ac:dyDescent="0.3">
      <c r="A49" s="53">
        <v>2</v>
      </c>
      <c r="B49" s="11" t="s">
        <v>677</v>
      </c>
      <c r="C49" s="55" t="s">
        <v>16</v>
      </c>
      <c r="D49" s="13" t="s">
        <v>11</v>
      </c>
      <c r="E49" s="62">
        <v>1</v>
      </c>
    </row>
    <row r="50" spans="1:5" ht="31.2" x14ac:dyDescent="0.3">
      <c r="A50" s="53">
        <v>3</v>
      </c>
      <c r="B50" s="247" t="s">
        <v>790</v>
      </c>
      <c r="C50" s="300" t="s">
        <v>16</v>
      </c>
      <c r="D50" s="13" t="s">
        <v>11</v>
      </c>
      <c r="E50" s="62">
        <v>1</v>
      </c>
    </row>
    <row r="51" spans="1:5" ht="31.2" x14ac:dyDescent="0.3">
      <c r="A51" s="53">
        <v>4</v>
      </c>
      <c r="B51" s="286" t="s">
        <v>746</v>
      </c>
      <c r="C51" s="301" t="s">
        <v>16</v>
      </c>
      <c r="D51" s="13" t="s">
        <v>11</v>
      </c>
      <c r="E51" s="62">
        <v>1</v>
      </c>
    </row>
    <row r="52" spans="1:5" ht="31.2" x14ac:dyDescent="0.3">
      <c r="A52" s="53">
        <v>5</v>
      </c>
      <c r="B52" s="286" t="s">
        <v>791</v>
      </c>
      <c r="C52" s="302" t="s">
        <v>16</v>
      </c>
      <c r="D52" s="13" t="s">
        <v>11</v>
      </c>
      <c r="E52" s="62">
        <v>1</v>
      </c>
    </row>
    <row r="53" spans="1:5" ht="31.2" x14ac:dyDescent="0.3">
      <c r="A53" s="53">
        <v>6</v>
      </c>
      <c r="B53" s="11" t="s">
        <v>792</v>
      </c>
      <c r="C53" s="302" t="s">
        <v>16</v>
      </c>
      <c r="D53" s="13" t="s">
        <v>11</v>
      </c>
      <c r="E53" s="62">
        <v>1</v>
      </c>
    </row>
    <row r="54" spans="1:5" ht="31.2" x14ac:dyDescent="0.3">
      <c r="A54" s="53">
        <v>7</v>
      </c>
      <c r="B54" s="287" t="s">
        <v>713</v>
      </c>
      <c r="C54" s="302" t="s">
        <v>16</v>
      </c>
      <c r="D54" s="13" t="s">
        <v>11</v>
      </c>
      <c r="E54" s="62">
        <v>1</v>
      </c>
    </row>
    <row r="55" spans="1:5" ht="31.2" x14ac:dyDescent="0.3">
      <c r="A55" s="53">
        <v>8</v>
      </c>
      <c r="B55" s="247" t="s">
        <v>775</v>
      </c>
      <c r="C55" s="302" t="s">
        <v>16</v>
      </c>
      <c r="D55" s="13" t="s">
        <v>11</v>
      </c>
      <c r="E55" s="62">
        <v>1</v>
      </c>
    </row>
    <row r="56" spans="1:5" ht="31.2" x14ac:dyDescent="0.3">
      <c r="A56" s="53">
        <v>9</v>
      </c>
      <c r="B56" s="247" t="s">
        <v>158</v>
      </c>
      <c r="C56" s="302" t="s">
        <v>16</v>
      </c>
      <c r="D56" s="13" t="s">
        <v>11</v>
      </c>
      <c r="E56" s="62">
        <v>1</v>
      </c>
    </row>
    <row r="57" spans="1:5" ht="46.8" x14ac:dyDescent="0.3">
      <c r="A57" s="53">
        <v>10</v>
      </c>
      <c r="B57" s="287" t="s">
        <v>759</v>
      </c>
      <c r="C57" s="302" t="s">
        <v>16</v>
      </c>
      <c r="D57" s="13" t="s">
        <v>11</v>
      </c>
      <c r="E57" s="62">
        <v>1</v>
      </c>
    </row>
    <row r="58" spans="1:5" ht="46.8" x14ac:dyDescent="0.3">
      <c r="A58" s="53">
        <v>11</v>
      </c>
      <c r="B58" s="287" t="s">
        <v>760</v>
      </c>
      <c r="C58" s="302" t="s">
        <v>16</v>
      </c>
      <c r="D58" s="13" t="s">
        <v>11</v>
      </c>
      <c r="E58" s="62">
        <v>1</v>
      </c>
    </row>
    <row r="59" spans="1:5" ht="31.2" x14ac:dyDescent="0.3">
      <c r="A59" s="53">
        <v>12</v>
      </c>
      <c r="B59" s="247" t="s">
        <v>330</v>
      </c>
      <c r="C59" s="302" t="s">
        <v>16</v>
      </c>
      <c r="D59" s="13" t="s">
        <v>11</v>
      </c>
      <c r="E59" s="62">
        <v>1</v>
      </c>
    </row>
    <row r="60" spans="1:5" ht="31.2" x14ac:dyDescent="0.3">
      <c r="A60" s="53">
        <v>13</v>
      </c>
      <c r="B60" s="247" t="s">
        <v>745</v>
      </c>
      <c r="C60" s="302" t="s">
        <v>16</v>
      </c>
      <c r="D60" s="13" t="s">
        <v>17</v>
      </c>
      <c r="E60" s="62">
        <v>1</v>
      </c>
    </row>
    <row r="61" spans="1:5" ht="31.2" x14ac:dyDescent="0.3">
      <c r="A61" s="53">
        <v>14</v>
      </c>
      <c r="B61" s="11" t="s">
        <v>768</v>
      </c>
      <c r="C61" s="302" t="s">
        <v>16</v>
      </c>
      <c r="D61" s="13" t="s">
        <v>11</v>
      </c>
      <c r="E61" s="62">
        <v>1</v>
      </c>
    </row>
    <row r="62" spans="1:5" ht="31.2" x14ac:dyDescent="0.3">
      <c r="A62" s="53">
        <v>15</v>
      </c>
      <c r="B62" s="11" t="s">
        <v>774</v>
      </c>
      <c r="C62" s="302" t="s">
        <v>16</v>
      </c>
      <c r="D62" s="13" t="s">
        <v>11</v>
      </c>
      <c r="E62" s="62">
        <v>1</v>
      </c>
    </row>
    <row r="63" spans="1:5" ht="31.2" x14ac:dyDescent="0.3">
      <c r="A63" s="53">
        <v>16</v>
      </c>
      <c r="B63" s="11" t="s">
        <v>326</v>
      </c>
      <c r="C63" s="302" t="s">
        <v>16</v>
      </c>
      <c r="D63" s="13" t="s">
        <v>11</v>
      </c>
      <c r="E63" s="62">
        <v>1</v>
      </c>
    </row>
    <row r="64" spans="1:5" ht="31.2" x14ac:dyDescent="0.3">
      <c r="A64" s="53">
        <v>17</v>
      </c>
      <c r="B64" s="11" t="s">
        <v>758</v>
      </c>
      <c r="C64" s="302" t="s">
        <v>16</v>
      </c>
      <c r="D64" s="13" t="s">
        <v>11</v>
      </c>
      <c r="E64" s="62">
        <v>1</v>
      </c>
    </row>
    <row r="65" spans="1:5" ht="31.2" x14ac:dyDescent="0.3">
      <c r="A65" s="53">
        <v>18</v>
      </c>
      <c r="B65" s="11" t="s">
        <v>725</v>
      </c>
      <c r="C65" s="302" t="s">
        <v>16</v>
      </c>
      <c r="D65" s="13" t="s">
        <v>11</v>
      </c>
      <c r="E65" s="62">
        <v>1</v>
      </c>
    </row>
    <row r="66" spans="1:5" ht="31.2" x14ac:dyDescent="0.3">
      <c r="A66" s="53">
        <v>19</v>
      </c>
      <c r="B66" s="11" t="s">
        <v>726</v>
      </c>
      <c r="C66" s="302" t="s">
        <v>16</v>
      </c>
      <c r="D66" s="13" t="s">
        <v>11</v>
      </c>
      <c r="E66" s="62">
        <v>1</v>
      </c>
    </row>
    <row r="67" spans="1:5" ht="31.2" x14ac:dyDescent="0.3">
      <c r="A67" s="53">
        <v>20</v>
      </c>
      <c r="B67" s="11" t="s">
        <v>773</v>
      </c>
      <c r="C67" s="302" t="s">
        <v>16</v>
      </c>
      <c r="D67" s="13" t="s">
        <v>11</v>
      </c>
      <c r="E67" s="62">
        <v>1</v>
      </c>
    </row>
    <row r="68" spans="1:5" ht="31.2" x14ac:dyDescent="0.3">
      <c r="A68" s="53">
        <v>21</v>
      </c>
      <c r="B68" s="11" t="s">
        <v>772</v>
      </c>
      <c r="C68" s="302" t="s">
        <v>16</v>
      </c>
      <c r="D68" s="13" t="s">
        <v>11</v>
      </c>
      <c r="E68" s="62">
        <v>1</v>
      </c>
    </row>
    <row r="69" spans="1:5" ht="31.2" x14ac:dyDescent="0.3">
      <c r="A69" s="53">
        <v>22</v>
      </c>
      <c r="B69" s="11" t="s">
        <v>771</v>
      </c>
      <c r="C69" s="302" t="s">
        <v>16</v>
      </c>
      <c r="D69" s="13" t="s">
        <v>11</v>
      </c>
      <c r="E69" s="62">
        <v>1</v>
      </c>
    </row>
    <row r="70" spans="1:5" ht="31.2" x14ac:dyDescent="0.3">
      <c r="A70" s="53">
        <v>23</v>
      </c>
      <c r="B70" s="11" t="s">
        <v>757</v>
      </c>
      <c r="C70" s="302" t="s">
        <v>16</v>
      </c>
      <c r="D70" s="13" t="s">
        <v>11</v>
      </c>
      <c r="E70" s="62">
        <v>1</v>
      </c>
    </row>
    <row r="71" spans="1:5" ht="31.2" x14ac:dyDescent="0.3">
      <c r="A71" s="53">
        <v>24</v>
      </c>
      <c r="B71" s="247" t="s">
        <v>756</v>
      </c>
      <c r="C71" s="302" t="s">
        <v>16</v>
      </c>
      <c r="D71" s="13" t="s">
        <v>11</v>
      </c>
      <c r="E71" s="62">
        <v>1</v>
      </c>
    </row>
    <row r="72" spans="1:5" ht="31.2" x14ac:dyDescent="0.3">
      <c r="A72" s="53">
        <v>25</v>
      </c>
      <c r="B72" s="11" t="s">
        <v>156</v>
      </c>
      <c r="C72" s="302" t="s">
        <v>16</v>
      </c>
      <c r="D72" s="13" t="s">
        <v>11</v>
      </c>
      <c r="E72" s="62">
        <v>1</v>
      </c>
    </row>
    <row r="73" spans="1:5" ht="31.2" x14ac:dyDescent="0.3">
      <c r="A73" s="53">
        <v>26</v>
      </c>
      <c r="B73" s="11" t="s">
        <v>513</v>
      </c>
      <c r="C73" s="302" t="s">
        <v>16</v>
      </c>
      <c r="D73" s="13" t="s">
        <v>11</v>
      </c>
      <c r="E73" s="62">
        <v>1</v>
      </c>
    </row>
    <row r="74" spans="1:5" ht="31.2" x14ac:dyDescent="0.3">
      <c r="A74" s="53">
        <v>27</v>
      </c>
      <c r="B74" s="11" t="s">
        <v>332</v>
      </c>
      <c r="C74" s="302" t="s">
        <v>16</v>
      </c>
      <c r="D74" s="13" t="s">
        <v>11</v>
      </c>
      <c r="E74" s="62">
        <v>1</v>
      </c>
    </row>
    <row r="75" spans="1:5" ht="31.2" x14ac:dyDescent="0.3">
      <c r="A75" s="53">
        <v>28</v>
      </c>
      <c r="B75" s="11" t="s">
        <v>149</v>
      </c>
      <c r="C75" s="302" t="s">
        <v>16</v>
      </c>
      <c r="D75" s="13" t="s">
        <v>11</v>
      </c>
      <c r="E75" s="62">
        <v>1</v>
      </c>
    </row>
    <row r="76" spans="1:5" ht="31.2" x14ac:dyDescent="0.3">
      <c r="A76" s="53">
        <v>29</v>
      </c>
      <c r="B76" s="254" t="s">
        <v>702</v>
      </c>
      <c r="C76" s="302" t="s">
        <v>16</v>
      </c>
      <c r="D76" s="13" t="s">
        <v>11</v>
      </c>
      <c r="E76" s="62">
        <v>1</v>
      </c>
    </row>
    <row r="77" spans="1:5" ht="31.2" x14ac:dyDescent="0.3">
      <c r="A77" s="53">
        <v>30</v>
      </c>
      <c r="B77" s="299" t="s">
        <v>778</v>
      </c>
      <c r="C77" s="302" t="s">
        <v>16</v>
      </c>
      <c r="D77" s="13" t="s">
        <v>17</v>
      </c>
      <c r="E77" s="62">
        <v>1</v>
      </c>
    </row>
    <row r="78" spans="1:5" ht="31.2" x14ac:dyDescent="0.3">
      <c r="A78" s="53">
        <v>31</v>
      </c>
      <c r="B78" s="11" t="s">
        <v>781</v>
      </c>
      <c r="C78" s="302" t="s">
        <v>16</v>
      </c>
      <c r="D78" s="13" t="s">
        <v>11</v>
      </c>
      <c r="E78" s="62">
        <v>1</v>
      </c>
    </row>
    <row r="79" spans="1:5" ht="31.2" x14ac:dyDescent="0.3">
      <c r="A79" s="53">
        <v>32</v>
      </c>
      <c r="B79" s="250" t="s">
        <v>782</v>
      </c>
      <c r="C79" s="302" t="s">
        <v>16</v>
      </c>
      <c r="D79" s="13" t="s">
        <v>11</v>
      </c>
      <c r="E79" s="62">
        <v>1</v>
      </c>
    </row>
    <row r="80" spans="1:5" ht="31.2" x14ac:dyDescent="0.3">
      <c r="A80" s="53">
        <v>33</v>
      </c>
      <c r="B80" s="250" t="s">
        <v>451</v>
      </c>
      <c r="C80" s="302" t="s">
        <v>16</v>
      </c>
      <c r="D80" s="13" t="s">
        <v>11</v>
      </c>
      <c r="E80" s="62">
        <v>1</v>
      </c>
    </row>
    <row r="81" spans="1:5" ht="31.2" x14ac:dyDescent="0.3">
      <c r="A81" s="53">
        <v>34</v>
      </c>
      <c r="B81" s="250" t="s">
        <v>761</v>
      </c>
      <c r="C81" s="302" t="s">
        <v>16</v>
      </c>
      <c r="D81" s="13" t="s">
        <v>11</v>
      </c>
      <c r="E81" s="62">
        <v>1</v>
      </c>
    </row>
    <row r="82" spans="1:5" ht="31.2" x14ac:dyDescent="0.3">
      <c r="A82" s="53">
        <v>35</v>
      </c>
      <c r="B82" s="250" t="s">
        <v>145</v>
      </c>
      <c r="C82" s="302" t="s">
        <v>16</v>
      </c>
      <c r="D82" s="13" t="s">
        <v>11</v>
      </c>
      <c r="E82" s="62">
        <v>1</v>
      </c>
    </row>
    <row r="83" spans="1:5" ht="31.2" x14ac:dyDescent="0.3">
      <c r="A83" s="53">
        <v>36</v>
      </c>
      <c r="B83" s="277" t="s">
        <v>618</v>
      </c>
      <c r="C83" s="302" t="s">
        <v>16</v>
      </c>
      <c r="D83" s="13" t="s">
        <v>11</v>
      </c>
      <c r="E83" s="62">
        <v>1</v>
      </c>
    </row>
    <row r="84" spans="1:5" ht="31.2" x14ac:dyDescent="0.3">
      <c r="A84" s="53">
        <v>37</v>
      </c>
      <c r="B84" s="250" t="s">
        <v>734</v>
      </c>
      <c r="C84" s="302" t="s">
        <v>16</v>
      </c>
      <c r="D84" s="13" t="s">
        <v>11</v>
      </c>
      <c r="E84" s="62">
        <v>1</v>
      </c>
    </row>
    <row r="85" spans="1:5" ht="31.2" x14ac:dyDescent="0.3">
      <c r="A85" s="53">
        <v>38</v>
      </c>
      <c r="B85" s="250" t="s">
        <v>324</v>
      </c>
      <c r="C85" s="302" t="s">
        <v>16</v>
      </c>
      <c r="D85" s="13" t="s">
        <v>11</v>
      </c>
      <c r="E85" s="62">
        <v>1</v>
      </c>
    </row>
    <row r="86" spans="1:5" ht="31.2" x14ac:dyDescent="0.3">
      <c r="A86" s="53">
        <v>39</v>
      </c>
      <c r="B86" s="250" t="s">
        <v>151</v>
      </c>
      <c r="C86" s="302" t="s">
        <v>16</v>
      </c>
      <c r="D86" s="13" t="s">
        <v>11</v>
      </c>
      <c r="E86" s="62">
        <v>1</v>
      </c>
    </row>
    <row r="87" spans="1:5" ht="31.2" x14ac:dyDescent="0.3">
      <c r="A87" s="53">
        <v>40</v>
      </c>
      <c r="B87" s="250" t="s">
        <v>503</v>
      </c>
      <c r="C87" s="302" t="s">
        <v>16</v>
      </c>
      <c r="D87" s="13" t="s">
        <v>11</v>
      </c>
      <c r="E87" s="62">
        <v>1</v>
      </c>
    </row>
    <row r="88" spans="1:5" ht="31.2" x14ac:dyDescent="0.3">
      <c r="A88" s="53">
        <v>41</v>
      </c>
      <c r="B88" s="250" t="s">
        <v>147</v>
      </c>
      <c r="C88" s="302" t="s">
        <v>16</v>
      </c>
      <c r="D88" s="13" t="s">
        <v>11</v>
      </c>
      <c r="E88" s="62">
        <v>1</v>
      </c>
    </row>
    <row r="89" spans="1:5" ht="31.2" x14ac:dyDescent="0.3">
      <c r="A89" s="53">
        <v>42</v>
      </c>
      <c r="B89" s="250" t="s">
        <v>141</v>
      </c>
      <c r="C89" s="302" t="s">
        <v>16</v>
      </c>
      <c r="D89" s="13" t="s">
        <v>11</v>
      </c>
      <c r="E89" s="62">
        <v>1</v>
      </c>
    </row>
    <row r="90" spans="1:5" ht="31.2" x14ac:dyDescent="0.3">
      <c r="A90" s="53">
        <v>43</v>
      </c>
      <c r="B90" s="250" t="s">
        <v>721</v>
      </c>
      <c r="C90" s="302" t="s">
        <v>16</v>
      </c>
      <c r="D90" s="13" t="s">
        <v>11</v>
      </c>
      <c r="E90" s="62">
        <v>1</v>
      </c>
    </row>
    <row r="91" spans="1:5" ht="31.2" x14ac:dyDescent="0.3">
      <c r="A91" s="53">
        <v>44</v>
      </c>
      <c r="B91" s="250" t="s">
        <v>762</v>
      </c>
      <c r="C91" s="302" t="s">
        <v>16</v>
      </c>
      <c r="D91" s="13" t="s">
        <v>11</v>
      </c>
      <c r="E91" s="62">
        <v>1</v>
      </c>
    </row>
    <row r="92" spans="1:5" ht="31.2" x14ac:dyDescent="0.3">
      <c r="A92" s="53">
        <v>45</v>
      </c>
      <c r="B92" s="250" t="s">
        <v>217</v>
      </c>
      <c r="C92" s="302" t="s">
        <v>16</v>
      </c>
      <c r="D92" s="13" t="s">
        <v>11</v>
      </c>
      <c r="E92" s="62">
        <v>1</v>
      </c>
    </row>
    <row r="93" spans="1:5" ht="31.2" x14ac:dyDescent="0.3">
      <c r="A93" s="53">
        <v>46</v>
      </c>
      <c r="B93" s="250" t="s">
        <v>767</v>
      </c>
      <c r="C93" s="302" t="s">
        <v>16</v>
      </c>
      <c r="D93" s="13" t="s">
        <v>11</v>
      </c>
      <c r="E93" s="62">
        <v>1</v>
      </c>
    </row>
    <row r="94" spans="1:5" ht="31.2" x14ac:dyDescent="0.3">
      <c r="A94" s="53">
        <v>47</v>
      </c>
      <c r="B94" s="250" t="s">
        <v>501</v>
      </c>
      <c r="C94" s="302" t="s">
        <v>16</v>
      </c>
      <c r="D94" s="13" t="s">
        <v>11</v>
      </c>
      <c r="E94" s="62">
        <v>1</v>
      </c>
    </row>
    <row r="95" spans="1:5" ht="31.2" x14ac:dyDescent="0.3">
      <c r="A95" s="53">
        <v>48</v>
      </c>
      <c r="B95" s="11" t="s">
        <v>379</v>
      </c>
      <c r="C95" s="302" t="s">
        <v>16</v>
      </c>
      <c r="D95" s="13" t="s">
        <v>11</v>
      </c>
      <c r="E95" s="62">
        <v>1</v>
      </c>
    </row>
    <row r="96" spans="1:5" ht="31.2" x14ac:dyDescent="0.3">
      <c r="A96" s="53">
        <v>49</v>
      </c>
      <c r="B96" s="11" t="s">
        <v>753</v>
      </c>
      <c r="C96" s="302" t="s">
        <v>16</v>
      </c>
      <c r="D96" s="13" t="s">
        <v>11</v>
      </c>
      <c r="E96" s="62">
        <v>1</v>
      </c>
    </row>
    <row r="97" spans="1:5" ht="31.2" x14ac:dyDescent="0.3">
      <c r="A97" s="53">
        <v>50</v>
      </c>
      <c r="B97" s="11" t="s">
        <v>709</v>
      </c>
      <c r="C97" s="302" t="s">
        <v>16</v>
      </c>
      <c r="D97" s="13" t="s">
        <v>11</v>
      </c>
      <c r="E97" s="62">
        <v>1</v>
      </c>
    </row>
    <row r="98" spans="1:5" ht="31.2" x14ac:dyDescent="0.3">
      <c r="A98" s="53">
        <v>51</v>
      </c>
      <c r="B98" s="254" t="s">
        <v>616</v>
      </c>
      <c r="C98" s="302" t="s">
        <v>16</v>
      </c>
      <c r="D98" s="13" t="s">
        <v>11</v>
      </c>
      <c r="E98" s="62">
        <v>1</v>
      </c>
    </row>
    <row r="99" spans="1:5" ht="31.2" x14ac:dyDescent="0.3">
      <c r="A99" s="53">
        <v>52</v>
      </c>
      <c r="B99" s="11" t="s">
        <v>724</v>
      </c>
      <c r="C99" s="302" t="s">
        <v>16</v>
      </c>
      <c r="D99" s="13" t="s">
        <v>11</v>
      </c>
      <c r="E99" s="62">
        <v>1</v>
      </c>
    </row>
    <row r="100" spans="1:5" ht="31.2" x14ac:dyDescent="0.3">
      <c r="A100" s="53">
        <v>53</v>
      </c>
      <c r="B100" s="254" t="s">
        <v>701</v>
      </c>
      <c r="C100" s="302" t="s">
        <v>16</v>
      </c>
      <c r="D100" s="13" t="s">
        <v>11</v>
      </c>
      <c r="E100" s="62">
        <v>1</v>
      </c>
    </row>
    <row r="101" spans="1:5" ht="31.2" x14ac:dyDescent="0.3">
      <c r="A101" s="53">
        <v>54</v>
      </c>
      <c r="B101" s="11" t="s">
        <v>788</v>
      </c>
      <c r="C101" s="302" t="s">
        <v>16</v>
      </c>
      <c r="D101" s="13" t="s">
        <v>11</v>
      </c>
      <c r="E101" s="62">
        <v>1</v>
      </c>
    </row>
    <row r="102" spans="1:5" ht="31.2" x14ac:dyDescent="0.3">
      <c r="A102" s="53">
        <v>55</v>
      </c>
      <c r="B102" s="11" t="s">
        <v>779</v>
      </c>
      <c r="C102" s="302" t="s">
        <v>16</v>
      </c>
      <c r="D102" s="13" t="s">
        <v>11</v>
      </c>
      <c r="E102" s="62">
        <v>1</v>
      </c>
    </row>
    <row r="103" spans="1:5" ht="31.2" x14ac:dyDescent="0.3">
      <c r="A103" s="53">
        <v>56</v>
      </c>
      <c r="B103" s="11" t="s">
        <v>777</v>
      </c>
      <c r="C103" s="302" t="s">
        <v>16</v>
      </c>
      <c r="D103" s="13" t="s">
        <v>11</v>
      </c>
      <c r="E103" s="62">
        <v>1</v>
      </c>
    </row>
    <row r="104" spans="1:5" ht="31.2" x14ac:dyDescent="0.3">
      <c r="A104" s="53">
        <v>57</v>
      </c>
      <c r="B104" s="11" t="s">
        <v>505</v>
      </c>
      <c r="C104" s="302" t="s">
        <v>16</v>
      </c>
      <c r="D104" s="13" t="s">
        <v>11</v>
      </c>
      <c r="E104" s="62">
        <v>1</v>
      </c>
    </row>
    <row r="105" spans="1:5" ht="31.2" x14ac:dyDescent="0.3">
      <c r="A105" s="53">
        <v>58</v>
      </c>
      <c r="B105" s="11" t="s">
        <v>509</v>
      </c>
      <c r="C105" s="302" t="s">
        <v>16</v>
      </c>
      <c r="D105" s="13" t="s">
        <v>11</v>
      </c>
      <c r="E105" s="62">
        <v>1</v>
      </c>
    </row>
    <row r="106" spans="1:5" ht="31.2" x14ac:dyDescent="0.3">
      <c r="A106" s="53">
        <v>59</v>
      </c>
      <c r="B106" s="11" t="s">
        <v>355</v>
      </c>
      <c r="C106" s="302" t="s">
        <v>16</v>
      </c>
      <c r="D106" s="13" t="s">
        <v>11</v>
      </c>
      <c r="E106" s="62">
        <v>1</v>
      </c>
    </row>
    <row r="107" spans="1:5" ht="31.2" x14ac:dyDescent="0.3">
      <c r="A107" s="53">
        <v>60</v>
      </c>
      <c r="B107" s="254" t="s">
        <v>612</v>
      </c>
      <c r="C107" s="302" t="s">
        <v>16</v>
      </c>
      <c r="D107" s="13" t="s">
        <v>11</v>
      </c>
      <c r="E107" s="62">
        <v>1</v>
      </c>
    </row>
    <row r="108" spans="1:5" ht="31.2" x14ac:dyDescent="0.3">
      <c r="A108" s="53">
        <v>61</v>
      </c>
      <c r="B108" s="254" t="s">
        <v>703</v>
      </c>
      <c r="C108" s="302" t="s">
        <v>16</v>
      </c>
      <c r="D108" s="13" t="s">
        <v>11</v>
      </c>
      <c r="E108" s="62">
        <v>1</v>
      </c>
    </row>
    <row r="109" spans="1:5" ht="31.2" x14ac:dyDescent="0.3">
      <c r="A109" s="53">
        <v>62</v>
      </c>
      <c r="B109" s="254" t="s">
        <v>610</v>
      </c>
      <c r="C109" s="302" t="s">
        <v>16</v>
      </c>
      <c r="D109" s="13" t="s">
        <v>11</v>
      </c>
      <c r="E109" s="62">
        <v>1</v>
      </c>
    </row>
    <row r="110" spans="1:5" ht="31.2" x14ac:dyDescent="0.3">
      <c r="A110" s="53">
        <v>63</v>
      </c>
      <c r="B110" s="11" t="s">
        <v>730</v>
      </c>
      <c r="C110" s="302" t="s">
        <v>16</v>
      </c>
      <c r="D110" s="13" t="s">
        <v>11</v>
      </c>
      <c r="E110" s="62">
        <v>1</v>
      </c>
    </row>
    <row r="111" spans="1:5" ht="31.2" x14ac:dyDescent="0.3">
      <c r="A111" s="53">
        <v>64</v>
      </c>
      <c r="B111" s="11" t="s">
        <v>731</v>
      </c>
      <c r="C111" s="302" t="s">
        <v>16</v>
      </c>
      <c r="D111" s="13" t="s">
        <v>11</v>
      </c>
      <c r="E111" s="62">
        <v>1</v>
      </c>
    </row>
    <row r="112" spans="1:5" ht="21" x14ac:dyDescent="0.3">
      <c r="A112" s="341" t="s">
        <v>11</v>
      </c>
      <c r="B112" s="342"/>
      <c r="C112" s="342"/>
      <c r="D112" s="342"/>
      <c r="E112" s="343"/>
    </row>
    <row r="113" spans="1:5" ht="31.2" x14ac:dyDescent="0.3">
      <c r="A113" s="63">
        <v>1</v>
      </c>
      <c r="B113" s="11" t="s">
        <v>770</v>
      </c>
      <c r="C113" s="55" t="s">
        <v>16</v>
      </c>
      <c r="D113" s="13" t="s">
        <v>11</v>
      </c>
      <c r="E113" s="62">
        <v>1</v>
      </c>
    </row>
    <row r="114" spans="1:5" ht="31.2" x14ac:dyDescent="0.3">
      <c r="A114" s="63">
        <v>2</v>
      </c>
      <c r="B114" s="11" t="s">
        <v>231</v>
      </c>
      <c r="C114" s="55" t="s">
        <v>16</v>
      </c>
      <c r="D114" s="13" t="s">
        <v>11</v>
      </c>
      <c r="E114" s="62">
        <v>1</v>
      </c>
    </row>
    <row r="115" spans="1:5" ht="31.2" x14ac:dyDescent="0.3">
      <c r="A115" s="63">
        <v>3</v>
      </c>
      <c r="B115" s="11" t="s">
        <v>341</v>
      </c>
      <c r="C115" s="55" t="s">
        <v>16</v>
      </c>
      <c r="D115" s="13" t="s">
        <v>11</v>
      </c>
      <c r="E115" s="62">
        <v>1</v>
      </c>
    </row>
    <row r="116" spans="1:5" ht="31.2" x14ac:dyDescent="0.3">
      <c r="A116" s="63">
        <v>4</v>
      </c>
      <c r="B116" s="11" t="s">
        <v>339</v>
      </c>
      <c r="C116" s="55" t="s">
        <v>16</v>
      </c>
      <c r="D116" s="13" t="s">
        <v>11</v>
      </c>
      <c r="E116" s="62">
        <v>1</v>
      </c>
    </row>
    <row r="117" spans="1:5" ht="31.2" x14ac:dyDescent="0.3">
      <c r="A117" s="63">
        <v>5</v>
      </c>
      <c r="B117" s="11" t="s">
        <v>755</v>
      </c>
      <c r="C117" s="55" t="s">
        <v>16</v>
      </c>
      <c r="D117" s="13" t="s">
        <v>11</v>
      </c>
      <c r="E117" s="62">
        <v>1</v>
      </c>
    </row>
    <row r="118" spans="1:5" ht="31.2" x14ac:dyDescent="0.3">
      <c r="A118" s="63">
        <v>6</v>
      </c>
      <c r="B118" s="11" t="s">
        <v>787</v>
      </c>
      <c r="C118" s="55" t="s">
        <v>16</v>
      </c>
      <c r="D118" s="13" t="s">
        <v>11</v>
      </c>
      <c r="E118" s="62">
        <v>1</v>
      </c>
    </row>
    <row r="119" spans="1:5" ht="31.2" x14ac:dyDescent="0.3">
      <c r="A119" s="63">
        <v>7</v>
      </c>
      <c r="B119" s="11" t="s">
        <v>353</v>
      </c>
      <c r="C119" s="55" t="s">
        <v>16</v>
      </c>
      <c r="D119" s="13" t="s">
        <v>11</v>
      </c>
      <c r="E119" s="62">
        <v>1</v>
      </c>
    </row>
    <row r="120" spans="1:5" ht="31.2" x14ac:dyDescent="0.3">
      <c r="A120" s="63">
        <v>8</v>
      </c>
      <c r="B120" s="11" t="s">
        <v>719</v>
      </c>
      <c r="C120" s="55" t="s">
        <v>16</v>
      </c>
      <c r="D120" s="13" t="s">
        <v>11</v>
      </c>
      <c r="E120" s="62">
        <v>1</v>
      </c>
    </row>
    <row r="121" spans="1:5" ht="31.2" x14ac:dyDescent="0.3">
      <c r="A121" s="63">
        <v>9</v>
      </c>
      <c r="B121" s="11" t="s">
        <v>262</v>
      </c>
      <c r="C121" s="55" t="s">
        <v>16</v>
      </c>
      <c r="D121" s="13" t="s">
        <v>11</v>
      </c>
      <c r="E121" s="62">
        <v>1</v>
      </c>
    </row>
    <row r="122" spans="1:5" ht="31.2" x14ac:dyDescent="0.3">
      <c r="A122" s="63">
        <v>10</v>
      </c>
      <c r="B122" s="11" t="s">
        <v>343</v>
      </c>
      <c r="C122" s="55" t="s">
        <v>16</v>
      </c>
      <c r="D122" s="13" t="s">
        <v>11</v>
      </c>
      <c r="E122" s="62">
        <v>1</v>
      </c>
    </row>
    <row r="123" spans="1:5" ht="31.2" x14ac:dyDescent="0.3">
      <c r="A123" s="63">
        <v>11</v>
      </c>
      <c r="B123" s="11" t="s">
        <v>729</v>
      </c>
      <c r="C123" s="55" t="s">
        <v>16</v>
      </c>
      <c r="D123" s="13" t="s">
        <v>11</v>
      </c>
      <c r="E123" s="62">
        <v>1</v>
      </c>
    </row>
    <row r="124" spans="1:5" ht="31.2" x14ac:dyDescent="0.3">
      <c r="A124" s="63">
        <v>12</v>
      </c>
      <c r="B124" s="11" t="s">
        <v>328</v>
      </c>
      <c r="C124" s="55" t="s">
        <v>16</v>
      </c>
      <c r="D124" s="13" t="s">
        <v>11</v>
      </c>
      <c r="E124" s="62">
        <v>1</v>
      </c>
    </row>
    <row r="125" spans="1:5" ht="31.2" x14ac:dyDescent="0.3">
      <c r="A125" s="63">
        <v>13</v>
      </c>
      <c r="B125" s="11" t="s">
        <v>168</v>
      </c>
      <c r="C125" s="55" t="s">
        <v>16</v>
      </c>
      <c r="D125" s="13" t="s">
        <v>11</v>
      </c>
      <c r="E125" s="62">
        <v>1</v>
      </c>
    </row>
    <row r="126" spans="1:5" ht="31.2" x14ac:dyDescent="0.3">
      <c r="A126" s="63">
        <v>14</v>
      </c>
      <c r="B126" s="11" t="s">
        <v>765</v>
      </c>
      <c r="C126" s="55" t="s">
        <v>16</v>
      </c>
      <c r="D126" s="13" t="s">
        <v>11</v>
      </c>
      <c r="E126" s="62">
        <v>1</v>
      </c>
    </row>
    <row r="127" spans="1:5" ht="31.2" x14ac:dyDescent="0.3">
      <c r="A127" s="63">
        <v>15</v>
      </c>
      <c r="B127" s="11" t="s">
        <v>716</v>
      </c>
      <c r="C127" s="55" t="s">
        <v>16</v>
      </c>
      <c r="D127" s="13" t="s">
        <v>11</v>
      </c>
      <c r="E127" s="62">
        <v>1</v>
      </c>
    </row>
    <row r="128" spans="1:5" ht="31.2" x14ac:dyDescent="0.3">
      <c r="A128" s="63">
        <v>16</v>
      </c>
      <c r="B128" s="11" t="s">
        <v>254</v>
      </c>
      <c r="C128" s="55" t="s">
        <v>16</v>
      </c>
      <c r="D128" s="13" t="s">
        <v>11</v>
      </c>
      <c r="E128" s="62">
        <v>1</v>
      </c>
    </row>
    <row r="129" spans="1:5" ht="31.2" x14ac:dyDescent="0.3">
      <c r="A129" s="63">
        <v>17</v>
      </c>
      <c r="B129" s="11" t="s">
        <v>733</v>
      </c>
      <c r="C129" s="55" t="s">
        <v>16</v>
      </c>
      <c r="D129" s="13" t="s">
        <v>11</v>
      </c>
      <c r="E129" s="62">
        <v>1</v>
      </c>
    </row>
    <row r="130" spans="1:5" ht="31.2" x14ac:dyDescent="0.3">
      <c r="A130" s="63">
        <v>18</v>
      </c>
      <c r="B130" s="247" t="s">
        <v>789</v>
      </c>
      <c r="C130" s="55" t="s">
        <v>16</v>
      </c>
      <c r="D130" s="13" t="s">
        <v>11</v>
      </c>
      <c r="E130" s="62">
        <v>1</v>
      </c>
    </row>
    <row r="131" spans="1:5" ht="31.2" x14ac:dyDescent="0.3">
      <c r="A131" s="63">
        <v>19</v>
      </c>
      <c r="B131" s="247" t="s">
        <v>241</v>
      </c>
      <c r="C131" s="55" t="s">
        <v>16</v>
      </c>
      <c r="D131" s="13" t="s">
        <v>11</v>
      </c>
      <c r="E131" s="62">
        <v>1</v>
      </c>
    </row>
    <row r="132" spans="1:5" ht="31.2" x14ac:dyDescent="0.3">
      <c r="A132" s="63">
        <v>20</v>
      </c>
      <c r="B132" s="247" t="s">
        <v>786</v>
      </c>
      <c r="C132" s="55" t="s">
        <v>16</v>
      </c>
      <c r="D132" s="13" t="s">
        <v>11</v>
      </c>
      <c r="E132" s="62">
        <v>1</v>
      </c>
    </row>
    <row r="133" spans="1:5" ht="31.2" x14ac:dyDescent="0.3">
      <c r="A133" s="63">
        <v>21</v>
      </c>
      <c r="B133" s="247" t="s">
        <v>239</v>
      </c>
      <c r="C133" s="55" t="s">
        <v>16</v>
      </c>
      <c r="D133" s="13" t="s">
        <v>11</v>
      </c>
      <c r="E133" s="62">
        <v>1</v>
      </c>
    </row>
    <row r="134" spans="1:5" ht="31.2" x14ac:dyDescent="0.3">
      <c r="A134" s="63">
        <v>22</v>
      </c>
      <c r="B134" s="247" t="s">
        <v>736</v>
      </c>
      <c r="C134" s="55" t="s">
        <v>16</v>
      </c>
      <c r="D134" s="13" t="s">
        <v>11</v>
      </c>
      <c r="E134" s="62">
        <v>1</v>
      </c>
    </row>
    <row r="135" spans="1:5" ht="31.2" x14ac:dyDescent="0.3">
      <c r="A135" s="63">
        <v>23</v>
      </c>
      <c r="B135" s="247" t="s">
        <v>439</v>
      </c>
      <c r="C135" s="55" t="s">
        <v>16</v>
      </c>
      <c r="D135" s="13" t="s">
        <v>11</v>
      </c>
      <c r="E135" s="62">
        <v>1</v>
      </c>
    </row>
    <row r="136" spans="1:5" ht="31.2" x14ac:dyDescent="0.3">
      <c r="A136" s="63">
        <v>24</v>
      </c>
      <c r="B136" s="11" t="s">
        <v>715</v>
      </c>
      <c r="C136" s="55" t="s">
        <v>16</v>
      </c>
      <c r="D136" s="13" t="s">
        <v>11</v>
      </c>
      <c r="E136" s="62">
        <v>1</v>
      </c>
    </row>
    <row r="137" spans="1:5" ht="31.2" x14ac:dyDescent="0.3">
      <c r="A137" s="63">
        <v>25</v>
      </c>
      <c r="B137" s="11" t="s">
        <v>764</v>
      </c>
      <c r="C137" s="55" t="s">
        <v>16</v>
      </c>
      <c r="D137" s="13" t="s">
        <v>11</v>
      </c>
      <c r="E137" s="62">
        <v>1</v>
      </c>
    </row>
    <row r="138" spans="1:5" ht="31.2" x14ac:dyDescent="0.3">
      <c r="A138" s="63">
        <v>26</v>
      </c>
      <c r="B138" s="11" t="s">
        <v>359</v>
      </c>
      <c r="C138" s="55" t="s">
        <v>16</v>
      </c>
      <c r="D138" s="13" t="s">
        <v>11</v>
      </c>
      <c r="E138" s="62">
        <v>1</v>
      </c>
    </row>
    <row r="139" spans="1:5" ht="31.2" x14ac:dyDescent="0.3">
      <c r="A139" s="63">
        <v>27</v>
      </c>
      <c r="B139" s="11" t="s">
        <v>769</v>
      </c>
      <c r="C139" s="55" t="s">
        <v>16</v>
      </c>
      <c r="D139" s="13" t="s">
        <v>11</v>
      </c>
      <c r="E139" s="62">
        <v>1</v>
      </c>
    </row>
    <row r="140" spans="1:5" ht="31.2" x14ac:dyDescent="0.3">
      <c r="A140" s="63">
        <v>28</v>
      </c>
      <c r="B140" s="254" t="s">
        <v>749</v>
      </c>
      <c r="C140" s="55" t="s">
        <v>16</v>
      </c>
      <c r="D140" s="13" t="s">
        <v>11</v>
      </c>
      <c r="E140" s="62">
        <v>1</v>
      </c>
    </row>
    <row r="141" spans="1:5" ht="31.2" x14ac:dyDescent="0.3">
      <c r="A141" s="63">
        <v>29</v>
      </c>
      <c r="B141" s="11" t="s">
        <v>363</v>
      </c>
      <c r="C141" s="55" t="s">
        <v>16</v>
      </c>
      <c r="D141" s="13" t="s">
        <v>11</v>
      </c>
      <c r="E141" s="62">
        <v>1</v>
      </c>
    </row>
    <row r="142" spans="1:5" ht="31.2" x14ac:dyDescent="0.3">
      <c r="A142" s="63">
        <v>30</v>
      </c>
      <c r="B142" s="254" t="s">
        <v>780</v>
      </c>
      <c r="C142" s="55" t="s">
        <v>16</v>
      </c>
      <c r="D142" s="13" t="s">
        <v>11</v>
      </c>
      <c r="E142" s="62">
        <v>1</v>
      </c>
    </row>
    <row r="143" spans="1:5" ht="31.2" x14ac:dyDescent="0.3">
      <c r="A143" s="63">
        <v>31</v>
      </c>
      <c r="B143" s="11" t="s">
        <v>714</v>
      </c>
      <c r="C143" s="55" t="s">
        <v>16</v>
      </c>
      <c r="D143" s="13" t="s">
        <v>11</v>
      </c>
      <c r="E143" s="62">
        <v>1</v>
      </c>
    </row>
    <row r="144" spans="1:5" ht="31.2" x14ac:dyDescent="0.3">
      <c r="A144" s="63">
        <v>32</v>
      </c>
      <c r="B144" s="11" t="s">
        <v>763</v>
      </c>
      <c r="C144" s="55" t="s">
        <v>16</v>
      </c>
      <c r="D144" s="13" t="s">
        <v>11</v>
      </c>
      <c r="E144" s="62">
        <v>1</v>
      </c>
    </row>
    <row r="145" spans="1:5" ht="31.2" x14ac:dyDescent="0.3">
      <c r="A145" s="63">
        <v>33</v>
      </c>
      <c r="B145" s="11" t="s">
        <v>751</v>
      </c>
      <c r="C145" s="55" t="s">
        <v>16</v>
      </c>
      <c r="D145" s="13" t="s">
        <v>11</v>
      </c>
      <c r="E145" s="62">
        <v>1</v>
      </c>
    </row>
    <row r="146" spans="1:5" ht="31.2" x14ac:dyDescent="0.3">
      <c r="A146" s="63">
        <v>34</v>
      </c>
      <c r="B146" s="11" t="s">
        <v>387</v>
      </c>
      <c r="C146" s="55" t="s">
        <v>16</v>
      </c>
      <c r="D146" s="13" t="s">
        <v>11</v>
      </c>
      <c r="E146" s="62">
        <v>1</v>
      </c>
    </row>
    <row r="147" spans="1:5" ht="31.2" x14ac:dyDescent="0.3">
      <c r="A147" s="63">
        <v>35</v>
      </c>
      <c r="B147" s="11" t="s">
        <v>717</v>
      </c>
      <c r="C147" s="55" t="s">
        <v>16</v>
      </c>
      <c r="D147" s="13" t="s">
        <v>11</v>
      </c>
      <c r="E147" s="62">
        <v>1</v>
      </c>
    </row>
    <row r="148" spans="1:5" ht="31.2" x14ac:dyDescent="0.3">
      <c r="A148" s="63">
        <v>36</v>
      </c>
      <c r="B148" s="254" t="s">
        <v>784</v>
      </c>
      <c r="C148" s="55" t="s">
        <v>16</v>
      </c>
      <c r="D148" s="13" t="s">
        <v>11</v>
      </c>
      <c r="E148" s="62">
        <v>1</v>
      </c>
    </row>
    <row r="149" spans="1:5" ht="31.2" x14ac:dyDescent="0.3">
      <c r="A149" s="63">
        <v>37</v>
      </c>
      <c r="B149" s="11" t="s">
        <v>695</v>
      </c>
      <c r="C149" s="55" t="s">
        <v>16</v>
      </c>
      <c r="D149" s="13" t="s">
        <v>11</v>
      </c>
      <c r="E149" s="62">
        <v>1</v>
      </c>
    </row>
    <row r="150" spans="1:5" ht="31.2" x14ac:dyDescent="0.3">
      <c r="A150" s="63">
        <v>38</v>
      </c>
      <c r="B150" s="11" t="s">
        <v>361</v>
      </c>
      <c r="C150" s="55" t="s">
        <v>16</v>
      </c>
      <c r="D150" s="13" t="s">
        <v>11</v>
      </c>
      <c r="E150" s="62">
        <v>1</v>
      </c>
    </row>
    <row r="151" spans="1:5" ht="31.2" x14ac:dyDescent="0.3">
      <c r="A151" s="63">
        <v>39</v>
      </c>
      <c r="B151" s="250" t="s">
        <v>517</v>
      </c>
      <c r="C151" s="55" t="s">
        <v>16</v>
      </c>
      <c r="D151" s="13" t="s">
        <v>11</v>
      </c>
      <c r="E151" s="62">
        <v>1</v>
      </c>
    </row>
    <row r="152" spans="1:5" ht="31.2" x14ac:dyDescent="0.3">
      <c r="A152" s="63">
        <v>40</v>
      </c>
      <c r="B152" s="250" t="s">
        <v>377</v>
      </c>
      <c r="C152" s="55" t="s">
        <v>16</v>
      </c>
      <c r="D152" s="13" t="s">
        <v>11</v>
      </c>
      <c r="E152" s="62">
        <v>1</v>
      </c>
    </row>
    <row r="153" spans="1:5" ht="31.2" x14ac:dyDescent="0.3">
      <c r="A153" s="63">
        <v>41</v>
      </c>
      <c r="B153" s="250" t="s">
        <v>712</v>
      </c>
      <c r="C153" s="55" t="s">
        <v>16</v>
      </c>
      <c r="D153" s="13" t="s">
        <v>11</v>
      </c>
      <c r="E153" s="62">
        <v>1</v>
      </c>
    </row>
    <row r="154" spans="1:5" ht="31.2" x14ac:dyDescent="0.3">
      <c r="A154" s="63">
        <v>42</v>
      </c>
      <c r="B154" s="250" t="s">
        <v>252</v>
      </c>
      <c r="C154" s="55" t="s">
        <v>16</v>
      </c>
      <c r="D154" s="13" t="s">
        <v>11</v>
      </c>
      <c r="E154" s="62">
        <v>1</v>
      </c>
    </row>
    <row r="155" spans="1:5" ht="31.2" x14ac:dyDescent="0.3">
      <c r="A155" s="63">
        <v>43</v>
      </c>
      <c r="B155" s="250" t="s">
        <v>235</v>
      </c>
      <c r="C155" s="55" t="s">
        <v>16</v>
      </c>
      <c r="D155" s="13" t="s">
        <v>11</v>
      </c>
      <c r="E155" s="62">
        <v>1</v>
      </c>
    </row>
    <row r="156" spans="1:5" ht="31.2" x14ac:dyDescent="0.3">
      <c r="A156" s="63">
        <v>44</v>
      </c>
      <c r="B156" s="250" t="s">
        <v>256</v>
      </c>
      <c r="C156" s="55" t="s">
        <v>16</v>
      </c>
      <c r="D156" s="13" t="s">
        <v>11</v>
      </c>
      <c r="E156" s="62">
        <v>1</v>
      </c>
    </row>
    <row r="157" spans="1:5" ht="31.2" x14ac:dyDescent="0.3">
      <c r="A157" s="63">
        <v>45</v>
      </c>
      <c r="B157" s="11" t="s">
        <v>752</v>
      </c>
      <c r="C157" s="55" t="s">
        <v>16</v>
      </c>
      <c r="D157" s="13" t="s">
        <v>11</v>
      </c>
      <c r="E157" s="62">
        <v>1</v>
      </c>
    </row>
    <row r="158" spans="1:5" ht="21" x14ac:dyDescent="0.3">
      <c r="A158" s="341" t="s">
        <v>14</v>
      </c>
      <c r="B158" s="342"/>
      <c r="C158" s="342"/>
      <c r="D158" s="342"/>
      <c r="E158" s="343"/>
    </row>
    <row r="159" spans="1:5" ht="31.2" x14ac:dyDescent="0.3">
      <c r="A159" s="63">
        <v>1</v>
      </c>
      <c r="B159" s="265" t="s">
        <v>688</v>
      </c>
      <c r="C159" s="55" t="s">
        <v>16</v>
      </c>
      <c r="D159" s="13" t="s">
        <v>9</v>
      </c>
      <c r="E159" s="62">
        <v>1</v>
      </c>
    </row>
    <row r="160" spans="1:5" ht="31.2" x14ac:dyDescent="0.3">
      <c r="A160" s="63">
        <v>2</v>
      </c>
      <c r="B160" s="11" t="s">
        <v>565</v>
      </c>
      <c r="C160" s="55" t="s">
        <v>16</v>
      </c>
      <c r="D160" s="13" t="s">
        <v>31</v>
      </c>
      <c r="E160" s="62">
        <v>1</v>
      </c>
    </row>
    <row r="161" spans="1:5" ht="31.2" x14ac:dyDescent="0.3">
      <c r="A161" s="63">
        <v>3</v>
      </c>
      <c r="B161" s="11" t="s">
        <v>560</v>
      </c>
      <c r="C161" s="55" t="s">
        <v>16</v>
      </c>
      <c r="D161" s="13" t="s">
        <v>31</v>
      </c>
      <c r="E161" s="62">
        <v>1</v>
      </c>
    </row>
    <row r="162" spans="1:5" ht="31.2" x14ac:dyDescent="0.3">
      <c r="A162" s="63">
        <v>4</v>
      </c>
      <c r="B162" s="254" t="s">
        <v>643</v>
      </c>
      <c r="C162" s="55" t="s">
        <v>16</v>
      </c>
      <c r="D162" s="13" t="s">
        <v>9</v>
      </c>
      <c r="E162" s="62">
        <v>1</v>
      </c>
    </row>
    <row r="163" spans="1:5" ht="31.2" x14ac:dyDescent="0.3">
      <c r="A163" s="63">
        <v>5</v>
      </c>
      <c r="B163" s="254" t="s">
        <v>620</v>
      </c>
      <c r="C163" s="55" t="s">
        <v>16</v>
      </c>
      <c r="D163" s="13" t="s">
        <v>9</v>
      </c>
      <c r="E163" s="62">
        <v>1</v>
      </c>
    </row>
  </sheetData>
  <autoFilter ref="A1:E163" xr:uid="{1B46C85B-5581-4A24-AEDD-EDFA35E3E58F}"/>
  <sortState xmlns:xlrd2="http://schemas.microsoft.com/office/spreadsheetml/2017/richdata2" ref="B113:E157">
    <sortCondition ref="B113:B157"/>
  </sortState>
  <mergeCells count="5">
    <mergeCell ref="A2:E2"/>
    <mergeCell ref="A37:E37"/>
    <mergeCell ref="A47:E47"/>
    <mergeCell ref="A112:E112"/>
    <mergeCell ref="A158:E15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3" xr:uid="{B246106D-E3B1-483B-9D24-73CDB5AA3ED4}"/>
    <dataValidation allowBlank="1" showErrorMessage="1" sqref="B48 C50:C111 C158 B95:B111 B50:B79 B10:B36 B113:B150 B157:B163" xr:uid="{794E95A6-21B4-40AD-8E96-3056018A581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D37 D1:D2 D112 D164:D1048576</xm:sqref>
        </x14:dataValidation>
        <x14:dataValidation type="list" allowBlank="1" showInputMessage="1" showErrorMessage="1" xr:uid="{64B009F1-9C6A-4E7B-AA87-D9067D5E25EA}">
          <x14:formula1>
            <xm:f>Виды!$A$1:$A$7</xm:f>
          </x14:formula1>
          <xm:sqref>D48:D111 D38:D46 D3:D36 D113:D163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35" activePane="bottomLeft" state="frozen"/>
      <selection activeCell="B46" sqref="B46"/>
      <selection pane="bottomLeft" activeCell="B46" sqref="B46"/>
    </sheetView>
  </sheetViews>
  <sheetFormatPr defaultRowHeight="15.6" x14ac:dyDescent="0.3"/>
  <cols>
    <col min="1" max="1" width="32.6640625" style="257" customWidth="1"/>
    <col min="2" max="2" width="100.6640625" style="244" customWidth="1"/>
    <col min="3" max="3" width="25.6640625" style="260" bestFit="1" customWidth="1"/>
    <col min="4" max="4" width="14.44140625" style="260" customWidth="1"/>
    <col min="5" max="5" width="25.6640625" style="260" customWidth="1"/>
    <col min="6" max="6" width="14.33203125" style="260" customWidth="1"/>
    <col min="7" max="7" width="13.88671875" style="243" customWidth="1"/>
    <col min="8" max="8" width="20.88671875" style="243" customWidth="1"/>
    <col min="9" max="16384" width="8.88671875" style="244"/>
  </cols>
  <sheetData>
    <row r="1" spans="1:8" ht="31.2" x14ac:dyDescent="0.3">
      <c r="A1" s="240" t="s">
        <v>1</v>
      </c>
      <c r="B1" s="241" t="s">
        <v>10</v>
      </c>
      <c r="C1" s="245" t="s">
        <v>2</v>
      </c>
      <c r="D1" s="240" t="s">
        <v>4</v>
      </c>
      <c r="E1" s="240" t="s">
        <v>3</v>
      </c>
      <c r="F1" s="240" t="s">
        <v>8</v>
      </c>
      <c r="G1" s="240" t="s">
        <v>32</v>
      </c>
      <c r="H1" s="240" t="s">
        <v>33</v>
      </c>
    </row>
    <row r="2" spans="1:8" ht="46.8" x14ac:dyDescent="0.3">
      <c r="A2" s="11" t="s">
        <v>231</v>
      </c>
      <c r="B2" s="213" t="s">
        <v>232</v>
      </c>
      <c r="C2" s="13" t="s">
        <v>11</v>
      </c>
      <c r="D2" s="246">
        <v>1</v>
      </c>
      <c r="E2" s="246" t="s">
        <v>6</v>
      </c>
      <c r="F2" s="246">
        <v>1</v>
      </c>
      <c r="G2" s="243">
        <f t="shared" ref="G2:G33" si="0">COUNTIF($A$2:$A$999,A2)</f>
        <v>1</v>
      </c>
      <c r="H2" s="243" t="s">
        <v>36</v>
      </c>
    </row>
    <row r="3" spans="1:8" x14ac:dyDescent="0.3">
      <c r="A3" s="11" t="s">
        <v>341</v>
      </c>
      <c r="B3" s="213" t="s">
        <v>342</v>
      </c>
      <c r="C3" s="13" t="s">
        <v>11</v>
      </c>
      <c r="D3" s="246">
        <v>1</v>
      </c>
      <c r="E3" s="13" t="s">
        <v>171</v>
      </c>
      <c r="F3" s="246">
        <v>1</v>
      </c>
      <c r="G3" s="243">
        <f t="shared" si="0"/>
        <v>1</v>
      </c>
      <c r="H3" s="243" t="s">
        <v>36</v>
      </c>
    </row>
    <row r="4" spans="1:8" ht="31.2" x14ac:dyDescent="0.3">
      <c r="A4" s="11" t="s">
        <v>339</v>
      </c>
      <c r="B4" s="213" t="s">
        <v>340</v>
      </c>
      <c r="C4" s="13" t="s">
        <v>11</v>
      </c>
      <c r="D4" s="246">
        <v>1</v>
      </c>
      <c r="E4" s="13" t="s">
        <v>171</v>
      </c>
      <c r="F4" s="246">
        <v>1</v>
      </c>
      <c r="G4" s="243">
        <f t="shared" si="0"/>
        <v>1</v>
      </c>
      <c r="H4" s="243" t="s">
        <v>36</v>
      </c>
    </row>
    <row r="5" spans="1:8" x14ac:dyDescent="0.3">
      <c r="A5" s="11" t="s">
        <v>708</v>
      </c>
      <c r="B5" s="213" t="s">
        <v>137</v>
      </c>
      <c r="C5" s="13" t="s">
        <v>11</v>
      </c>
      <c r="D5" s="246">
        <v>1</v>
      </c>
      <c r="E5" s="246" t="s">
        <v>6</v>
      </c>
      <c r="F5" s="246">
        <v>1</v>
      </c>
      <c r="G5" s="243">
        <f t="shared" si="0"/>
        <v>2</v>
      </c>
      <c r="H5" s="243" t="s">
        <v>36</v>
      </c>
    </row>
    <row r="6" spans="1:8" x14ac:dyDescent="0.3">
      <c r="A6" s="11" t="s">
        <v>708</v>
      </c>
      <c r="B6" s="213" t="s">
        <v>138</v>
      </c>
      <c r="C6" s="13" t="s">
        <v>11</v>
      </c>
      <c r="D6" s="246">
        <v>1</v>
      </c>
      <c r="E6" s="246" t="s">
        <v>6</v>
      </c>
      <c r="F6" s="246">
        <v>1</v>
      </c>
      <c r="G6" s="243">
        <f t="shared" si="0"/>
        <v>2</v>
      </c>
      <c r="H6" s="243" t="s">
        <v>36</v>
      </c>
    </row>
    <row r="7" spans="1:8" x14ac:dyDescent="0.3">
      <c r="A7" s="11" t="s">
        <v>229</v>
      </c>
      <c r="B7" s="213" t="s">
        <v>230</v>
      </c>
      <c r="C7" s="13" t="s">
        <v>11</v>
      </c>
      <c r="D7" s="246">
        <v>1</v>
      </c>
      <c r="E7" s="246" t="s">
        <v>6</v>
      </c>
      <c r="F7" s="246">
        <v>1</v>
      </c>
      <c r="G7" s="243">
        <f t="shared" si="0"/>
        <v>1</v>
      </c>
      <c r="H7" s="243" t="s">
        <v>36</v>
      </c>
    </row>
    <row r="8" spans="1:8" ht="31.2" x14ac:dyDescent="0.3">
      <c r="A8" s="11" t="s">
        <v>353</v>
      </c>
      <c r="B8" s="213" t="s">
        <v>354</v>
      </c>
      <c r="C8" s="13" t="s">
        <v>11</v>
      </c>
      <c r="D8" s="246">
        <v>2</v>
      </c>
      <c r="E8" s="13" t="s">
        <v>171</v>
      </c>
      <c r="F8" s="246">
        <v>2</v>
      </c>
      <c r="G8" s="243">
        <f t="shared" si="0"/>
        <v>1</v>
      </c>
      <c r="H8" s="243" t="s">
        <v>36</v>
      </c>
    </row>
    <row r="9" spans="1:8" x14ac:dyDescent="0.3">
      <c r="A9" s="11" t="s">
        <v>412</v>
      </c>
      <c r="B9" s="252" t="s">
        <v>413</v>
      </c>
      <c r="C9" s="13" t="s">
        <v>5</v>
      </c>
      <c r="D9" s="246">
        <v>3</v>
      </c>
      <c r="E9" s="13" t="s">
        <v>171</v>
      </c>
      <c r="F9" s="246">
        <v>3</v>
      </c>
      <c r="G9" s="243">
        <f t="shared" si="0"/>
        <v>2</v>
      </c>
      <c r="H9" s="243" t="s">
        <v>36</v>
      </c>
    </row>
    <row r="10" spans="1:8" x14ac:dyDescent="0.3">
      <c r="A10" s="254" t="s">
        <v>412</v>
      </c>
      <c r="B10" s="213" t="s">
        <v>577</v>
      </c>
      <c r="C10" s="13" t="s">
        <v>5</v>
      </c>
      <c r="D10" s="255">
        <v>1</v>
      </c>
      <c r="E10" s="255" t="s">
        <v>6</v>
      </c>
      <c r="F10" s="255">
        <v>1</v>
      </c>
      <c r="G10" s="243">
        <f t="shared" si="0"/>
        <v>2</v>
      </c>
      <c r="H10" s="243" t="s">
        <v>36</v>
      </c>
    </row>
    <row r="11" spans="1:8" x14ac:dyDescent="0.3">
      <c r="A11" s="11" t="s">
        <v>719</v>
      </c>
      <c r="B11" s="213" t="s">
        <v>265</v>
      </c>
      <c r="C11" s="13" t="s">
        <v>11</v>
      </c>
      <c r="D11" s="246">
        <v>1</v>
      </c>
      <c r="E11" s="246" t="s">
        <v>6</v>
      </c>
      <c r="F11" s="246">
        <v>1</v>
      </c>
      <c r="G11" s="243">
        <f t="shared" si="0"/>
        <v>1</v>
      </c>
      <c r="H11" s="243" t="s">
        <v>36</v>
      </c>
    </row>
    <row r="12" spans="1:8" ht="31.2" x14ac:dyDescent="0.3">
      <c r="A12" s="11" t="s">
        <v>262</v>
      </c>
      <c r="B12" s="213" t="s">
        <v>263</v>
      </c>
      <c r="C12" s="13" t="s">
        <v>11</v>
      </c>
      <c r="D12" s="246">
        <v>2</v>
      </c>
      <c r="E12" s="246" t="s">
        <v>6</v>
      </c>
      <c r="F12" s="246">
        <v>2</v>
      </c>
      <c r="G12" s="243">
        <f t="shared" si="0"/>
        <v>1</v>
      </c>
      <c r="H12" s="243" t="s">
        <v>36</v>
      </c>
    </row>
    <row r="13" spans="1:8" x14ac:dyDescent="0.3">
      <c r="A13" s="11" t="s">
        <v>677</v>
      </c>
      <c r="B13" s="252" t="s">
        <v>678</v>
      </c>
      <c r="C13" s="13" t="s">
        <v>11</v>
      </c>
      <c r="D13" s="246">
        <v>1</v>
      </c>
      <c r="E13" s="246" t="s">
        <v>171</v>
      </c>
      <c r="F13" s="246">
        <v>1</v>
      </c>
      <c r="G13" s="243">
        <f t="shared" si="0"/>
        <v>1</v>
      </c>
      <c r="H13" s="243" t="s">
        <v>36</v>
      </c>
    </row>
    <row r="14" spans="1:8" x14ac:dyDescent="0.3">
      <c r="A14" s="11" t="s">
        <v>343</v>
      </c>
      <c r="B14" s="213" t="s">
        <v>344</v>
      </c>
      <c r="C14" s="13" t="s">
        <v>11</v>
      </c>
      <c r="D14" s="246">
        <v>2</v>
      </c>
      <c r="E14" s="13" t="s">
        <v>171</v>
      </c>
      <c r="F14" s="246">
        <v>2</v>
      </c>
      <c r="G14" s="243">
        <f t="shared" si="0"/>
        <v>1</v>
      </c>
      <c r="H14" s="243" t="s">
        <v>36</v>
      </c>
    </row>
    <row r="15" spans="1:8" x14ac:dyDescent="0.3">
      <c r="A15" s="11" t="s">
        <v>729</v>
      </c>
      <c r="B15" s="213" t="s">
        <v>358</v>
      </c>
      <c r="C15" s="13" t="s">
        <v>11</v>
      </c>
      <c r="D15" s="246">
        <v>2</v>
      </c>
      <c r="E15" s="13" t="s">
        <v>171</v>
      </c>
      <c r="F15" s="246">
        <v>2</v>
      </c>
      <c r="G15" s="243">
        <f t="shared" si="0"/>
        <v>1</v>
      </c>
      <c r="H15" s="243" t="s">
        <v>36</v>
      </c>
    </row>
    <row r="16" spans="1:8" x14ac:dyDescent="0.3">
      <c r="A16" s="11" t="s">
        <v>328</v>
      </c>
      <c r="B16" s="213" t="s">
        <v>329</v>
      </c>
      <c r="C16" s="13" t="s">
        <v>11</v>
      </c>
      <c r="D16" s="246">
        <v>2</v>
      </c>
      <c r="E16" s="13" t="s">
        <v>171</v>
      </c>
      <c r="F16" s="246">
        <v>2</v>
      </c>
      <c r="G16" s="243">
        <f t="shared" si="0"/>
        <v>1</v>
      </c>
      <c r="H16" s="243" t="s">
        <v>36</v>
      </c>
    </row>
    <row r="17" spans="1:8" ht="31.2" x14ac:dyDescent="0.3">
      <c r="A17" s="11" t="s">
        <v>174</v>
      </c>
      <c r="B17" s="213" t="s">
        <v>175</v>
      </c>
      <c r="C17" s="13" t="s">
        <v>5</v>
      </c>
      <c r="D17" s="246">
        <v>1</v>
      </c>
      <c r="E17" s="246" t="s">
        <v>6</v>
      </c>
      <c r="F17" s="246">
        <v>1</v>
      </c>
      <c r="G17" s="243">
        <f t="shared" si="0"/>
        <v>1</v>
      </c>
      <c r="H17" s="243" t="s">
        <v>36</v>
      </c>
    </row>
    <row r="18" spans="1:8" x14ac:dyDescent="0.3">
      <c r="A18" s="254" t="s">
        <v>583</v>
      </c>
      <c r="B18" s="252" t="s">
        <v>584</v>
      </c>
      <c r="C18" s="13" t="s">
        <v>5</v>
      </c>
      <c r="D18" s="255">
        <v>1</v>
      </c>
      <c r="E18" s="256" t="s">
        <v>171</v>
      </c>
      <c r="F18" s="255">
        <v>1</v>
      </c>
      <c r="G18" s="243">
        <f t="shared" si="0"/>
        <v>1</v>
      </c>
      <c r="H18" s="243" t="s">
        <v>36</v>
      </c>
    </row>
    <row r="19" spans="1:8" x14ac:dyDescent="0.3">
      <c r="A19" s="11" t="s">
        <v>168</v>
      </c>
      <c r="B19" s="261" t="s">
        <v>169</v>
      </c>
      <c r="C19" s="13" t="s">
        <v>11</v>
      </c>
      <c r="D19" s="246">
        <v>1</v>
      </c>
      <c r="E19" s="246" t="s">
        <v>6</v>
      </c>
      <c r="F19" s="246">
        <v>1</v>
      </c>
      <c r="G19" s="243">
        <f t="shared" si="0"/>
        <v>1</v>
      </c>
      <c r="H19" s="243" t="s">
        <v>36</v>
      </c>
    </row>
    <row r="20" spans="1:8" x14ac:dyDescent="0.3">
      <c r="A20" s="11" t="s">
        <v>119</v>
      </c>
      <c r="B20" s="213" t="s">
        <v>120</v>
      </c>
      <c r="C20" s="13" t="s">
        <v>5</v>
      </c>
      <c r="D20" s="246">
        <v>2</v>
      </c>
      <c r="E20" s="246" t="s">
        <v>6</v>
      </c>
      <c r="F20" s="246">
        <v>2</v>
      </c>
      <c r="G20" s="243">
        <f t="shared" si="0"/>
        <v>1</v>
      </c>
      <c r="H20" s="243" t="s">
        <v>36</v>
      </c>
    </row>
    <row r="21" spans="1:8" x14ac:dyDescent="0.3">
      <c r="A21" s="11" t="s">
        <v>716</v>
      </c>
      <c r="B21" s="213" t="s">
        <v>244</v>
      </c>
      <c r="C21" s="13" t="s">
        <v>11</v>
      </c>
      <c r="D21" s="246">
        <v>2</v>
      </c>
      <c r="E21" s="246" t="s">
        <v>6</v>
      </c>
      <c r="F21" s="246">
        <v>2</v>
      </c>
      <c r="G21" s="243">
        <f t="shared" si="0"/>
        <v>1</v>
      </c>
      <c r="H21" s="243" t="s">
        <v>36</v>
      </c>
    </row>
    <row r="22" spans="1:8" x14ac:dyDescent="0.3">
      <c r="A22" s="11" t="s">
        <v>254</v>
      </c>
      <c r="B22" s="213" t="s">
        <v>255</v>
      </c>
      <c r="C22" s="13" t="s">
        <v>11</v>
      </c>
      <c r="D22" s="246">
        <v>1</v>
      </c>
      <c r="E22" s="246" t="s">
        <v>6</v>
      </c>
      <c r="F22" s="246">
        <v>1</v>
      </c>
      <c r="G22" s="243">
        <f t="shared" si="0"/>
        <v>1</v>
      </c>
      <c r="H22" s="243" t="s">
        <v>36</v>
      </c>
    </row>
    <row r="23" spans="1:8" x14ac:dyDescent="0.3">
      <c r="A23" s="11" t="s">
        <v>733</v>
      </c>
      <c r="B23" s="213" t="s">
        <v>374</v>
      </c>
      <c r="C23" s="13" t="s">
        <v>11</v>
      </c>
      <c r="D23" s="246">
        <v>1</v>
      </c>
      <c r="E23" s="13" t="s">
        <v>171</v>
      </c>
      <c r="F23" s="246">
        <v>1</v>
      </c>
      <c r="G23" s="243">
        <f t="shared" si="0"/>
        <v>1</v>
      </c>
      <c r="H23" s="243" t="s">
        <v>36</v>
      </c>
    </row>
    <row r="24" spans="1:8" ht="31.2" x14ac:dyDescent="0.3">
      <c r="A24" s="11" t="s">
        <v>519</v>
      </c>
      <c r="B24" s="213" t="s">
        <v>520</v>
      </c>
      <c r="C24" s="13" t="s">
        <v>11</v>
      </c>
      <c r="D24" s="246">
        <v>2</v>
      </c>
      <c r="E24" s="246" t="s">
        <v>6</v>
      </c>
      <c r="F24" s="246">
        <v>2</v>
      </c>
      <c r="G24" s="243">
        <f t="shared" si="0"/>
        <v>1</v>
      </c>
      <c r="H24" s="243" t="s">
        <v>36</v>
      </c>
    </row>
    <row r="25" spans="1:8" x14ac:dyDescent="0.3">
      <c r="A25" s="11" t="s">
        <v>706</v>
      </c>
      <c r="B25" s="213" t="s">
        <v>131</v>
      </c>
      <c r="C25" s="13" t="s">
        <v>11</v>
      </c>
      <c r="D25" s="246">
        <v>1</v>
      </c>
      <c r="E25" s="246" t="s">
        <v>6</v>
      </c>
      <c r="F25" s="246">
        <v>1</v>
      </c>
      <c r="G25" s="243">
        <f t="shared" si="0"/>
        <v>1</v>
      </c>
      <c r="H25" s="243" t="s">
        <v>36</v>
      </c>
    </row>
    <row r="26" spans="1:8" x14ac:dyDescent="0.3">
      <c r="A26" s="11" t="s">
        <v>369</v>
      </c>
      <c r="B26" s="213" t="s">
        <v>370</v>
      </c>
      <c r="C26" s="13" t="s">
        <v>11</v>
      </c>
      <c r="D26" s="246">
        <v>2</v>
      </c>
      <c r="E26" s="13" t="s">
        <v>171</v>
      </c>
      <c r="F26" s="246">
        <v>2</v>
      </c>
      <c r="G26" s="243">
        <f t="shared" si="0"/>
        <v>1</v>
      </c>
      <c r="H26" s="243" t="s">
        <v>36</v>
      </c>
    </row>
    <row r="27" spans="1:8" x14ac:dyDescent="0.3">
      <c r="A27" s="11" t="s">
        <v>663</v>
      </c>
      <c r="B27" s="252" t="s">
        <v>664</v>
      </c>
      <c r="C27" s="13" t="s">
        <v>7</v>
      </c>
      <c r="D27" s="13">
        <v>1</v>
      </c>
      <c r="E27" s="13" t="s">
        <v>171</v>
      </c>
      <c r="F27" s="13">
        <v>1</v>
      </c>
      <c r="G27" s="243">
        <f t="shared" si="0"/>
        <v>1</v>
      </c>
      <c r="H27" s="243" t="s">
        <v>36</v>
      </c>
    </row>
    <row r="28" spans="1:8" x14ac:dyDescent="0.3">
      <c r="A28" s="11" t="s">
        <v>241</v>
      </c>
      <c r="B28" s="213" t="s">
        <v>242</v>
      </c>
      <c r="C28" s="13" t="s">
        <v>11</v>
      </c>
      <c r="D28" s="246">
        <v>1</v>
      </c>
      <c r="E28" s="246" t="s">
        <v>6</v>
      </c>
      <c r="F28" s="246">
        <v>1</v>
      </c>
      <c r="G28" s="243">
        <f t="shared" si="0"/>
        <v>1</v>
      </c>
      <c r="H28" s="243" t="s">
        <v>36</v>
      </c>
    </row>
    <row r="29" spans="1:8" ht="31.2" x14ac:dyDescent="0.3">
      <c r="A29" s="11" t="s">
        <v>221</v>
      </c>
      <c r="B29" s="213" t="s">
        <v>222</v>
      </c>
      <c r="C29" s="13" t="s">
        <v>11</v>
      </c>
      <c r="D29" s="246">
        <v>1</v>
      </c>
      <c r="E29" s="246" t="s">
        <v>6</v>
      </c>
      <c r="F29" s="246">
        <v>1</v>
      </c>
      <c r="G29" s="243">
        <f t="shared" si="0"/>
        <v>1</v>
      </c>
      <c r="H29" s="243" t="s">
        <v>36</v>
      </c>
    </row>
    <row r="30" spans="1:8" ht="31.2" x14ac:dyDescent="0.3">
      <c r="A30" s="247" t="s">
        <v>154</v>
      </c>
      <c r="B30" s="283" t="s">
        <v>155</v>
      </c>
      <c r="C30" s="13" t="s">
        <v>11</v>
      </c>
      <c r="D30" s="263">
        <v>2</v>
      </c>
      <c r="E30" s="263" t="s">
        <v>6</v>
      </c>
      <c r="F30" s="263">
        <v>2</v>
      </c>
      <c r="G30" s="243">
        <f t="shared" si="0"/>
        <v>1</v>
      </c>
      <c r="H30" s="243" t="s">
        <v>36</v>
      </c>
    </row>
    <row r="31" spans="1:8" x14ac:dyDescent="0.3">
      <c r="A31" s="247" t="s">
        <v>314</v>
      </c>
      <c r="B31" s="244" t="s">
        <v>315</v>
      </c>
      <c r="C31" s="13" t="s">
        <v>11</v>
      </c>
      <c r="D31" s="263">
        <v>5</v>
      </c>
      <c r="E31" s="274" t="s">
        <v>171</v>
      </c>
      <c r="F31" s="263">
        <v>5</v>
      </c>
      <c r="G31" s="243">
        <f t="shared" si="0"/>
        <v>1</v>
      </c>
      <c r="H31" s="243" t="s">
        <v>36</v>
      </c>
    </row>
    <row r="32" spans="1:8" ht="46.8" x14ac:dyDescent="0.3">
      <c r="A32" s="247" t="s">
        <v>746</v>
      </c>
      <c r="B32" s="296" t="s">
        <v>674</v>
      </c>
      <c r="C32" s="13" t="s">
        <v>11</v>
      </c>
      <c r="D32" s="263">
        <v>1</v>
      </c>
      <c r="E32" s="263" t="s">
        <v>171</v>
      </c>
      <c r="F32" s="263">
        <v>1</v>
      </c>
      <c r="G32" s="243">
        <f t="shared" si="0"/>
        <v>1</v>
      </c>
      <c r="H32" s="243" t="s">
        <v>36</v>
      </c>
    </row>
    <row r="33" spans="1:8" ht="31.2" x14ac:dyDescent="0.3">
      <c r="A33" s="247" t="s">
        <v>723</v>
      </c>
      <c r="B33" s="244" t="s">
        <v>321</v>
      </c>
      <c r="C33" s="13" t="s">
        <v>11</v>
      </c>
      <c r="D33" s="263">
        <v>2</v>
      </c>
      <c r="E33" s="274" t="s">
        <v>171</v>
      </c>
      <c r="F33" s="263">
        <v>2</v>
      </c>
      <c r="G33" s="243">
        <f t="shared" si="0"/>
        <v>1</v>
      </c>
      <c r="H33" s="243" t="s">
        <v>36</v>
      </c>
    </row>
    <row r="34" spans="1:8" ht="31.2" x14ac:dyDescent="0.3">
      <c r="A34" s="247" t="s">
        <v>713</v>
      </c>
      <c r="B34" s="283" t="s">
        <v>216</v>
      </c>
      <c r="C34" s="13" t="s">
        <v>11</v>
      </c>
      <c r="D34" s="263">
        <v>1</v>
      </c>
      <c r="E34" s="263" t="s">
        <v>6</v>
      </c>
      <c r="F34" s="263">
        <v>1</v>
      </c>
      <c r="G34" s="243">
        <f t="shared" ref="G34:G65" si="1">COUNTIF($A$2:$A$999,A34)</f>
        <v>1</v>
      </c>
      <c r="H34" s="243" t="s">
        <v>36</v>
      </c>
    </row>
    <row r="35" spans="1:8" x14ac:dyDescent="0.3">
      <c r="A35" s="247" t="s">
        <v>158</v>
      </c>
      <c r="B35" s="269" t="s">
        <v>159</v>
      </c>
      <c r="C35" s="13" t="s">
        <v>11</v>
      </c>
      <c r="D35" s="263">
        <v>2</v>
      </c>
      <c r="E35" s="263" t="s">
        <v>6</v>
      </c>
      <c r="F35" s="263">
        <v>2</v>
      </c>
      <c r="G35" s="243">
        <f t="shared" si="1"/>
        <v>1</v>
      </c>
      <c r="H35" s="243" t="s">
        <v>36</v>
      </c>
    </row>
    <row r="36" spans="1:8" ht="31.2" x14ac:dyDescent="0.3">
      <c r="A36" s="247" t="s">
        <v>330</v>
      </c>
      <c r="B36" s="244" t="s">
        <v>331</v>
      </c>
      <c r="C36" s="13" t="s">
        <v>11</v>
      </c>
      <c r="D36" s="263">
        <v>3</v>
      </c>
      <c r="E36" s="274" t="s">
        <v>171</v>
      </c>
      <c r="F36" s="263">
        <v>3</v>
      </c>
      <c r="G36" s="243">
        <f t="shared" si="1"/>
        <v>1</v>
      </c>
      <c r="H36" s="243" t="s">
        <v>36</v>
      </c>
    </row>
    <row r="37" spans="1:8" ht="31.2" x14ac:dyDescent="0.3">
      <c r="A37" s="247" t="s">
        <v>527</v>
      </c>
      <c r="B37" s="248" t="s">
        <v>528</v>
      </c>
      <c r="C37" s="13" t="s">
        <v>7</v>
      </c>
      <c r="D37" s="263">
        <v>1</v>
      </c>
      <c r="E37" s="263" t="s">
        <v>6</v>
      </c>
      <c r="F37" s="263">
        <v>1</v>
      </c>
      <c r="G37" s="243">
        <f t="shared" si="1"/>
        <v>1</v>
      </c>
      <c r="H37" s="243" t="s">
        <v>36</v>
      </c>
    </row>
    <row r="38" spans="1:8" x14ac:dyDescent="0.3">
      <c r="A38" s="247" t="s">
        <v>742</v>
      </c>
      <c r="B38" s="295" t="s">
        <v>666</v>
      </c>
      <c r="C38" s="13" t="s">
        <v>7</v>
      </c>
      <c r="D38" s="274">
        <v>1</v>
      </c>
      <c r="E38" s="274" t="s">
        <v>171</v>
      </c>
      <c r="F38" s="274">
        <v>1</v>
      </c>
      <c r="G38" s="243">
        <f t="shared" si="1"/>
        <v>1</v>
      </c>
      <c r="H38" s="243" t="s">
        <v>36</v>
      </c>
    </row>
    <row r="39" spans="1:8" ht="31.2" x14ac:dyDescent="0.3">
      <c r="A39" s="247" t="s">
        <v>132</v>
      </c>
      <c r="B39" s="248" t="s">
        <v>133</v>
      </c>
      <c r="C39" s="13" t="s">
        <v>7</v>
      </c>
      <c r="D39" s="263">
        <v>1</v>
      </c>
      <c r="E39" s="263" t="s">
        <v>6</v>
      </c>
      <c r="F39" s="263">
        <v>1</v>
      </c>
      <c r="G39" s="243">
        <f t="shared" si="1"/>
        <v>1</v>
      </c>
      <c r="H39" s="243" t="s">
        <v>36</v>
      </c>
    </row>
    <row r="40" spans="1:8" ht="62.4" x14ac:dyDescent="0.3">
      <c r="A40" s="247" t="s">
        <v>507</v>
      </c>
      <c r="B40" s="213" t="s">
        <v>508</v>
      </c>
      <c r="C40" s="13" t="s">
        <v>11</v>
      </c>
      <c r="D40" s="263">
        <v>1</v>
      </c>
      <c r="E40" s="263" t="s">
        <v>6</v>
      </c>
      <c r="F40" s="263">
        <v>1</v>
      </c>
      <c r="G40" s="243">
        <f t="shared" si="1"/>
        <v>1</v>
      </c>
      <c r="H40" s="243" t="s">
        <v>36</v>
      </c>
    </row>
    <row r="41" spans="1:8" ht="31.2" x14ac:dyDescent="0.3">
      <c r="A41" s="247" t="s">
        <v>316</v>
      </c>
      <c r="B41" s="248" t="s">
        <v>317</v>
      </c>
      <c r="C41" s="13" t="s">
        <v>11</v>
      </c>
      <c r="D41" s="263">
        <v>1</v>
      </c>
      <c r="E41" s="274" t="s">
        <v>171</v>
      </c>
      <c r="F41" s="263">
        <v>1</v>
      </c>
      <c r="G41" s="243">
        <f t="shared" si="1"/>
        <v>1</v>
      </c>
      <c r="H41" s="243" t="s">
        <v>36</v>
      </c>
    </row>
    <row r="42" spans="1:8" ht="62.4" x14ac:dyDescent="0.3">
      <c r="A42" s="247" t="s">
        <v>675</v>
      </c>
      <c r="B42" s="283" t="s">
        <v>676</v>
      </c>
      <c r="C42" s="13" t="s">
        <v>11</v>
      </c>
      <c r="D42" s="263">
        <v>1</v>
      </c>
      <c r="E42" s="263" t="s">
        <v>418</v>
      </c>
      <c r="F42" s="263">
        <v>1</v>
      </c>
      <c r="G42" s="243">
        <f t="shared" si="1"/>
        <v>1</v>
      </c>
      <c r="H42" s="243" t="s">
        <v>36</v>
      </c>
    </row>
    <row r="43" spans="1:8" ht="31.2" x14ac:dyDescent="0.3">
      <c r="A43" s="247" t="s">
        <v>172</v>
      </c>
      <c r="B43" s="248" t="s">
        <v>173</v>
      </c>
      <c r="C43" s="13" t="s">
        <v>11</v>
      </c>
      <c r="D43" s="263">
        <v>2</v>
      </c>
      <c r="E43" s="263" t="s">
        <v>6</v>
      </c>
      <c r="F43" s="263">
        <v>2</v>
      </c>
      <c r="G43" s="243">
        <f t="shared" si="1"/>
        <v>1</v>
      </c>
      <c r="H43" s="243" t="s">
        <v>36</v>
      </c>
    </row>
    <row r="44" spans="1:8" ht="31.2" x14ac:dyDescent="0.3">
      <c r="A44" s="247" t="s">
        <v>326</v>
      </c>
      <c r="B44" s="269" t="s">
        <v>327</v>
      </c>
      <c r="C44" s="13" t="s">
        <v>11</v>
      </c>
      <c r="D44" s="263">
        <v>3</v>
      </c>
      <c r="E44" s="274" t="s">
        <v>171</v>
      </c>
      <c r="F44" s="263">
        <v>3</v>
      </c>
      <c r="G44" s="243">
        <f t="shared" si="1"/>
        <v>1</v>
      </c>
      <c r="H44" s="243" t="s">
        <v>36</v>
      </c>
    </row>
    <row r="45" spans="1:8" ht="31.2" x14ac:dyDescent="0.3">
      <c r="A45" s="247" t="s">
        <v>725</v>
      </c>
      <c r="B45" s="244" t="s">
        <v>346</v>
      </c>
      <c r="C45" s="13" t="s">
        <v>11</v>
      </c>
      <c r="D45" s="263">
        <v>1</v>
      </c>
      <c r="E45" s="274" t="s">
        <v>171</v>
      </c>
      <c r="F45" s="263">
        <v>1</v>
      </c>
      <c r="G45" s="243">
        <f t="shared" si="1"/>
        <v>1</v>
      </c>
      <c r="H45" s="243" t="s">
        <v>36</v>
      </c>
    </row>
    <row r="46" spans="1:8" ht="31.2" x14ac:dyDescent="0.3">
      <c r="A46" s="247" t="s">
        <v>726</v>
      </c>
      <c r="B46" s="248" t="s">
        <v>348</v>
      </c>
      <c r="C46" s="13" t="s">
        <v>11</v>
      </c>
      <c r="D46" s="263">
        <v>1</v>
      </c>
      <c r="E46" s="274" t="s">
        <v>171</v>
      </c>
      <c r="F46" s="263">
        <v>1</v>
      </c>
      <c r="G46" s="243">
        <f t="shared" si="1"/>
        <v>1</v>
      </c>
      <c r="H46" s="243" t="s">
        <v>36</v>
      </c>
    </row>
    <row r="47" spans="1:8" ht="31.2" x14ac:dyDescent="0.3">
      <c r="A47" s="286" t="s">
        <v>156</v>
      </c>
      <c r="B47" s="244" t="s">
        <v>157</v>
      </c>
      <c r="C47" s="13" t="s">
        <v>11</v>
      </c>
      <c r="D47" s="285">
        <v>1</v>
      </c>
      <c r="E47" s="285" t="s">
        <v>6</v>
      </c>
      <c r="F47" s="263">
        <v>1</v>
      </c>
      <c r="G47" s="243">
        <f t="shared" si="1"/>
        <v>1</v>
      </c>
      <c r="H47" s="243" t="s">
        <v>36</v>
      </c>
    </row>
    <row r="48" spans="1:8" x14ac:dyDescent="0.3">
      <c r="A48" s="286" t="s">
        <v>513</v>
      </c>
      <c r="B48" s="284" t="s">
        <v>514</v>
      </c>
      <c r="C48" s="13" t="s">
        <v>11</v>
      </c>
      <c r="D48" s="285">
        <v>2</v>
      </c>
      <c r="E48" s="285" t="s">
        <v>6</v>
      </c>
      <c r="F48" s="263">
        <v>2</v>
      </c>
      <c r="G48" s="243">
        <f t="shared" si="1"/>
        <v>1</v>
      </c>
      <c r="H48" s="243" t="s">
        <v>36</v>
      </c>
    </row>
    <row r="49" spans="1:8" ht="31.2" x14ac:dyDescent="0.3">
      <c r="A49" s="11" t="s">
        <v>332</v>
      </c>
      <c r="B49" s="213" t="s">
        <v>333</v>
      </c>
      <c r="C49" s="13" t="s">
        <v>11</v>
      </c>
      <c r="D49" s="246">
        <v>3</v>
      </c>
      <c r="E49" s="13" t="s">
        <v>171</v>
      </c>
      <c r="F49" s="263">
        <v>3</v>
      </c>
      <c r="G49" s="243">
        <f t="shared" si="1"/>
        <v>1</v>
      </c>
      <c r="H49" s="243" t="s">
        <v>36</v>
      </c>
    </row>
    <row r="50" spans="1:8" ht="31.2" x14ac:dyDescent="0.3">
      <c r="A50" s="287" t="s">
        <v>239</v>
      </c>
      <c r="B50" s="213" t="s">
        <v>240</v>
      </c>
      <c r="C50" s="13" t="s">
        <v>11</v>
      </c>
      <c r="D50" s="263">
        <v>1</v>
      </c>
      <c r="E50" s="263" t="s">
        <v>6</v>
      </c>
      <c r="F50" s="263">
        <v>1</v>
      </c>
      <c r="G50" s="243">
        <f t="shared" si="1"/>
        <v>1</v>
      </c>
      <c r="H50" s="243" t="s">
        <v>36</v>
      </c>
    </row>
    <row r="51" spans="1:8" ht="46.8" x14ac:dyDescent="0.3">
      <c r="A51" s="247" t="s">
        <v>149</v>
      </c>
      <c r="B51" s="248" t="s">
        <v>150</v>
      </c>
      <c r="C51" s="13" t="s">
        <v>11</v>
      </c>
      <c r="D51" s="263">
        <v>1</v>
      </c>
      <c r="E51" s="263" t="s">
        <v>6</v>
      </c>
      <c r="F51" s="263">
        <v>1</v>
      </c>
      <c r="G51" s="243">
        <f t="shared" si="1"/>
        <v>1</v>
      </c>
      <c r="H51" s="243" t="s">
        <v>36</v>
      </c>
    </row>
    <row r="52" spans="1:8" ht="31.2" x14ac:dyDescent="0.3">
      <c r="A52" s="247" t="s">
        <v>747</v>
      </c>
      <c r="B52" s="284" t="s">
        <v>220</v>
      </c>
      <c r="C52" s="13" t="s">
        <v>11</v>
      </c>
      <c r="D52" s="263">
        <v>1</v>
      </c>
      <c r="E52" s="263" t="s">
        <v>6</v>
      </c>
      <c r="F52" s="263">
        <v>1</v>
      </c>
      <c r="G52" s="243">
        <f t="shared" si="1"/>
        <v>1</v>
      </c>
      <c r="H52" s="243" t="s">
        <v>36</v>
      </c>
    </row>
    <row r="53" spans="1:8" x14ac:dyDescent="0.3">
      <c r="A53" s="287" t="s">
        <v>237</v>
      </c>
      <c r="B53" s="213" t="s">
        <v>238</v>
      </c>
      <c r="C53" s="13" t="s">
        <v>11</v>
      </c>
      <c r="D53" s="294">
        <v>1</v>
      </c>
      <c r="E53" s="263" t="s">
        <v>6</v>
      </c>
      <c r="F53" s="263">
        <v>1</v>
      </c>
      <c r="G53" s="243">
        <f t="shared" si="1"/>
        <v>1</v>
      </c>
      <c r="H53" s="243" t="s">
        <v>36</v>
      </c>
    </row>
    <row r="54" spans="1:8" ht="31.2" x14ac:dyDescent="0.3">
      <c r="A54" s="287" t="s">
        <v>736</v>
      </c>
      <c r="B54" s="252" t="s">
        <v>425</v>
      </c>
      <c r="C54" s="13" t="s">
        <v>11</v>
      </c>
      <c r="D54" s="263">
        <v>1</v>
      </c>
      <c r="E54" s="263" t="s">
        <v>6</v>
      </c>
      <c r="F54" s="263">
        <v>1</v>
      </c>
      <c r="G54" s="243">
        <f t="shared" si="1"/>
        <v>1</v>
      </c>
      <c r="H54" s="243" t="s">
        <v>36</v>
      </c>
    </row>
    <row r="55" spans="1:8" x14ac:dyDescent="0.3">
      <c r="A55" s="247" t="s">
        <v>715</v>
      </c>
      <c r="B55" s="288" t="s">
        <v>228</v>
      </c>
      <c r="C55" s="13" t="s">
        <v>11</v>
      </c>
      <c r="D55" s="294">
        <v>1</v>
      </c>
      <c r="E55" s="263" t="s">
        <v>6</v>
      </c>
      <c r="F55" s="263">
        <v>1</v>
      </c>
      <c r="G55" s="243">
        <f t="shared" si="1"/>
        <v>1</v>
      </c>
      <c r="H55" s="243" t="s">
        <v>36</v>
      </c>
    </row>
    <row r="56" spans="1:8" ht="31.2" x14ac:dyDescent="0.3">
      <c r="A56" s="289" t="s">
        <v>122</v>
      </c>
      <c r="B56" s="290" t="s">
        <v>123</v>
      </c>
      <c r="C56" s="13" t="s">
        <v>7</v>
      </c>
      <c r="D56" s="291">
        <v>1</v>
      </c>
      <c r="E56" s="291" t="s">
        <v>6</v>
      </c>
      <c r="F56" s="263">
        <v>1</v>
      </c>
      <c r="G56" s="243">
        <f t="shared" si="1"/>
        <v>1</v>
      </c>
      <c r="H56" s="243" t="s">
        <v>36</v>
      </c>
    </row>
    <row r="57" spans="1:8" x14ac:dyDescent="0.3">
      <c r="A57" s="247" t="s">
        <v>359</v>
      </c>
      <c r="B57" s="269" t="s">
        <v>360</v>
      </c>
      <c r="C57" s="13" t="s">
        <v>11</v>
      </c>
      <c r="D57" s="263">
        <v>2</v>
      </c>
      <c r="E57" s="274" t="s">
        <v>171</v>
      </c>
      <c r="F57" s="263">
        <v>2</v>
      </c>
      <c r="G57" s="243">
        <f t="shared" si="1"/>
        <v>1</v>
      </c>
      <c r="H57" s="243" t="s">
        <v>36</v>
      </c>
    </row>
    <row r="58" spans="1:8" ht="46.8" x14ac:dyDescent="0.3">
      <c r="A58" s="11" t="s">
        <v>529</v>
      </c>
      <c r="B58" s="213" t="s">
        <v>530</v>
      </c>
      <c r="C58" s="13" t="s">
        <v>17</v>
      </c>
      <c r="D58" s="246">
        <v>1</v>
      </c>
      <c r="E58" s="246" t="s">
        <v>6</v>
      </c>
      <c r="F58" s="246">
        <v>1</v>
      </c>
      <c r="G58" s="243">
        <f t="shared" si="1"/>
        <v>1</v>
      </c>
      <c r="H58" s="243" t="s">
        <v>36</v>
      </c>
    </row>
    <row r="59" spans="1:8" x14ac:dyDescent="0.3">
      <c r="A59" s="11" t="s">
        <v>463</v>
      </c>
      <c r="B59" s="213" t="s">
        <v>234</v>
      </c>
      <c r="C59" s="13" t="s">
        <v>11</v>
      </c>
      <c r="D59" s="246">
        <v>1</v>
      </c>
      <c r="E59" s="246" t="s">
        <v>6</v>
      </c>
      <c r="F59" s="246">
        <v>1</v>
      </c>
      <c r="G59" s="243">
        <f t="shared" si="1"/>
        <v>1</v>
      </c>
      <c r="H59" s="243" t="s">
        <v>36</v>
      </c>
    </row>
    <row r="60" spans="1:8" ht="46.8" x14ac:dyDescent="0.3">
      <c r="A60" s="11" t="s">
        <v>737</v>
      </c>
      <c r="B60" s="213" t="s">
        <v>512</v>
      </c>
      <c r="C60" s="13" t="s">
        <v>11</v>
      </c>
      <c r="D60" s="246">
        <v>2</v>
      </c>
      <c r="E60" s="246" t="s">
        <v>6</v>
      </c>
      <c r="F60" s="246">
        <v>2</v>
      </c>
      <c r="G60" s="243">
        <f t="shared" si="1"/>
        <v>1</v>
      </c>
      <c r="H60" s="243" t="s">
        <v>36</v>
      </c>
    </row>
    <row r="61" spans="1:8" x14ac:dyDescent="0.3">
      <c r="A61" s="11" t="s">
        <v>748</v>
      </c>
      <c r="B61" s="213" t="s">
        <v>126</v>
      </c>
      <c r="C61" s="13" t="s">
        <v>11</v>
      </c>
      <c r="D61" s="246">
        <v>1</v>
      </c>
      <c r="E61" s="246" t="s">
        <v>6</v>
      </c>
      <c r="F61" s="246">
        <v>1</v>
      </c>
      <c r="G61" s="243">
        <f t="shared" si="1"/>
        <v>1</v>
      </c>
      <c r="H61" s="243" t="s">
        <v>36</v>
      </c>
    </row>
    <row r="62" spans="1:8" x14ac:dyDescent="0.3">
      <c r="A62" s="11" t="s">
        <v>707</v>
      </c>
      <c r="B62" s="213" t="s">
        <v>135</v>
      </c>
      <c r="C62" s="13" t="s">
        <v>11</v>
      </c>
      <c r="D62" s="246">
        <v>1</v>
      </c>
      <c r="E62" s="246" t="s">
        <v>6</v>
      </c>
      <c r="F62" s="246">
        <v>1</v>
      </c>
      <c r="G62" s="243">
        <f t="shared" si="1"/>
        <v>1</v>
      </c>
      <c r="H62" s="243" t="s">
        <v>36</v>
      </c>
    </row>
    <row r="63" spans="1:8" x14ac:dyDescent="0.3">
      <c r="A63" s="11" t="s">
        <v>363</v>
      </c>
      <c r="B63" s="213" t="s">
        <v>364</v>
      </c>
      <c r="C63" s="13" t="s">
        <v>11</v>
      </c>
      <c r="D63" s="246">
        <v>1</v>
      </c>
      <c r="E63" s="13" t="s">
        <v>171</v>
      </c>
      <c r="F63" s="246">
        <v>1</v>
      </c>
      <c r="G63" s="243">
        <f t="shared" si="1"/>
        <v>1</v>
      </c>
      <c r="H63" s="243" t="s">
        <v>36</v>
      </c>
    </row>
    <row r="64" spans="1:8" x14ac:dyDescent="0.3">
      <c r="A64" s="11" t="s">
        <v>714</v>
      </c>
      <c r="B64" s="213" t="s">
        <v>226</v>
      </c>
      <c r="C64" s="13" t="s">
        <v>11</v>
      </c>
      <c r="D64" s="246">
        <v>1</v>
      </c>
      <c r="E64" s="246" t="s">
        <v>6</v>
      </c>
      <c r="F64" s="246">
        <v>1</v>
      </c>
      <c r="G64" s="243">
        <f t="shared" si="1"/>
        <v>1</v>
      </c>
      <c r="H64" s="243" t="s">
        <v>36</v>
      </c>
    </row>
    <row r="65" spans="1:8" x14ac:dyDescent="0.3">
      <c r="A65" s="254" t="s">
        <v>578</v>
      </c>
      <c r="B65" s="262" t="s">
        <v>579</v>
      </c>
      <c r="C65" s="13" t="s">
        <v>5</v>
      </c>
      <c r="D65" s="255">
        <v>3</v>
      </c>
      <c r="E65" s="255" t="s">
        <v>6</v>
      </c>
      <c r="F65" s="255">
        <v>3</v>
      </c>
      <c r="G65" s="243">
        <f t="shared" si="1"/>
        <v>1</v>
      </c>
      <c r="H65" s="243" t="s">
        <v>36</v>
      </c>
    </row>
    <row r="66" spans="1:8" x14ac:dyDescent="0.3">
      <c r="A66" s="11" t="s">
        <v>727</v>
      </c>
      <c r="B66" s="213" t="s">
        <v>350</v>
      </c>
      <c r="C66" s="13" t="s">
        <v>11</v>
      </c>
      <c r="D66" s="246">
        <v>1</v>
      </c>
      <c r="E66" s="13" t="s">
        <v>171</v>
      </c>
      <c r="F66" s="246">
        <v>1</v>
      </c>
      <c r="G66" s="243">
        <f t="shared" ref="G66:G97" si="2">COUNTIF($A$2:$A$999,A66)</f>
        <v>1</v>
      </c>
      <c r="H66" s="243" t="s">
        <v>36</v>
      </c>
    </row>
    <row r="67" spans="1:8" x14ac:dyDescent="0.3">
      <c r="A67" s="11" t="s">
        <v>710</v>
      </c>
      <c r="B67" s="213" t="s">
        <v>144</v>
      </c>
      <c r="C67" s="13" t="s">
        <v>11</v>
      </c>
      <c r="D67" s="246">
        <v>1</v>
      </c>
      <c r="E67" s="246" t="s">
        <v>6</v>
      </c>
      <c r="F67" s="246">
        <v>1</v>
      </c>
      <c r="G67" s="243">
        <f t="shared" si="2"/>
        <v>1</v>
      </c>
      <c r="H67" s="243" t="s">
        <v>36</v>
      </c>
    </row>
    <row r="68" spans="1:8" x14ac:dyDescent="0.3">
      <c r="A68" s="11" t="s">
        <v>38</v>
      </c>
      <c r="B68" s="252" t="s">
        <v>423</v>
      </c>
      <c r="C68" s="13" t="s">
        <v>7</v>
      </c>
      <c r="D68" s="13">
        <v>2</v>
      </c>
      <c r="E68" s="13" t="s">
        <v>171</v>
      </c>
      <c r="F68" s="13">
        <v>2</v>
      </c>
      <c r="G68" s="243">
        <f t="shared" si="2"/>
        <v>1</v>
      </c>
      <c r="H68" s="243" t="s">
        <v>36</v>
      </c>
    </row>
    <row r="69" spans="1:8" ht="31.2" x14ac:dyDescent="0.3">
      <c r="A69" s="11" t="s">
        <v>387</v>
      </c>
      <c r="B69" s="213" t="s">
        <v>388</v>
      </c>
      <c r="C69" s="13" t="s">
        <v>11</v>
      </c>
      <c r="D69" s="246">
        <v>1</v>
      </c>
      <c r="E69" s="13" t="s">
        <v>171</v>
      </c>
      <c r="F69" s="246">
        <v>1</v>
      </c>
      <c r="G69" s="243">
        <f t="shared" si="2"/>
        <v>1</v>
      </c>
      <c r="H69" s="243" t="s">
        <v>36</v>
      </c>
    </row>
    <row r="70" spans="1:8" x14ac:dyDescent="0.3">
      <c r="A70" s="11" t="s">
        <v>717</v>
      </c>
      <c r="B70" s="213" t="s">
        <v>250</v>
      </c>
      <c r="C70" s="13" t="s">
        <v>11</v>
      </c>
      <c r="D70" s="246">
        <v>1</v>
      </c>
      <c r="E70" s="246" t="s">
        <v>6</v>
      </c>
      <c r="F70" s="246">
        <v>1</v>
      </c>
      <c r="G70" s="243">
        <f t="shared" si="2"/>
        <v>1</v>
      </c>
      <c r="H70" s="243" t="s">
        <v>36</v>
      </c>
    </row>
    <row r="71" spans="1:8" x14ac:dyDescent="0.3">
      <c r="A71" s="11" t="s">
        <v>41</v>
      </c>
      <c r="B71" s="213" t="s">
        <v>336</v>
      </c>
      <c r="C71" s="13" t="s">
        <v>7</v>
      </c>
      <c r="D71" s="246">
        <v>2</v>
      </c>
      <c r="E71" s="13" t="s">
        <v>171</v>
      </c>
      <c r="F71" s="246">
        <v>2</v>
      </c>
      <c r="G71" s="243">
        <f t="shared" si="2"/>
        <v>1</v>
      </c>
      <c r="H71" s="243" t="s">
        <v>36</v>
      </c>
    </row>
    <row r="72" spans="1:8" ht="31.2" x14ac:dyDescent="0.3">
      <c r="A72" s="11" t="s">
        <v>667</v>
      </c>
      <c r="B72" s="261" t="s">
        <v>668</v>
      </c>
      <c r="C72" s="13" t="s">
        <v>7</v>
      </c>
      <c r="D72" s="13">
        <v>1</v>
      </c>
      <c r="E72" s="13" t="s">
        <v>171</v>
      </c>
      <c r="F72" s="13">
        <v>1</v>
      </c>
      <c r="G72" s="243">
        <f t="shared" si="2"/>
        <v>1</v>
      </c>
      <c r="H72" s="243" t="s">
        <v>36</v>
      </c>
    </row>
    <row r="73" spans="1:8" ht="31.2" x14ac:dyDescent="0.3">
      <c r="A73" s="11" t="s">
        <v>223</v>
      </c>
      <c r="B73" s="213" t="s">
        <v>129</v>
      </c>
      <c r="C73" s="13" t="s">
        <v>11</v>
      </c>
      <c r="D73" s="246">
        <v>1</v>
      </c>
      <c r="E73" s="246" t="s">
        <v>6</v>
      </c>
      <c r="F73" s="246">
        <v>1</v>
      </c>
      <c r="G73" s="243">
        <f t="shared" si="2"/>
        <v>2</v>
      </c>
      <c r="H73" s="243" t="s">
        <v>36</v>
      </c>
    </row>
    <row r="74" spans="1:8" ht="31.2" x14ac:dyDescent="0.3">
      <c r="A74" s="11" t="s">
        <v>223</v>
      </c>
      <c r="B74" s="213" t="s">
        <v>224</v>
      </c>
      <c r="C74" s="13" t="s">
        <v>11</v>
      </c>
      <c r="D74" s="246">
        <v>1</v>
      </c>
      <c r="E74" s="246" t="s">
        <v>6</v>
      </c>
      <c r="F74" s="246">
        <v>1</v>
      </c>
      <c r="G74" s="243">
        <f t="shared" si="2"/>
        <v>2</v>
      </c>
      <c r="H74" s="243" t="s">
        <v>36</v>
      </c>
    </row>
    <row r="75" spans="1:8" x14ac:dyDescent="0.3">
      <c r="A75" s="11" t="s">
        <v>266</v>
      </c>
      <c r="B75" s="213" t="s">
        <v>267</v>
      </c>
      <c r="C75" s="13" t="s">
        <v>11</v>
      </c>
      <c r="D75" s="246">
        <v>1</v>
      </c>
      <c r="E75" s="246" t="s">
        <v>6</v>
      </c>
      <c r="F75" s="246">
        <v>1</v>
      </c>
      <c r="G75" s="243">
        <f t="shared" si="2"/>
        <v>1</v>
      </c>
      <c r="H75" s="243" t="s">
        <v>36</v>
      </c>
    </row>
    <row r="76" spans="1:8" x14ac:dyDescent="0.3">
      <c r="A76" s="11" t="s">
        <v>245</v>
      </c>
      <c r="B76" s="213" t="s">
        <v>246</v>
      </c>
      <c r="C76" s="13" t="s">
        <v>11</v>
      </c>
      <c r="D76" s="246">
        <v>2</v>
      </c>
      <c r="E76" s="246" t="s">
        <v>6</v>
      </c>
      <c r="F76" s="246">
        <v>2</v>
      </c>
      <c r="G76" s="243">
        <f t="shared" si="2"/>
        <v>1</v>
      </c>
      <c r="H76" s="243" t="s">
        <v>36</v>
      </c>
    </row>
    <row r="77" spans="1:8" x14ac:dyDescent="0.3">
      <c r="A77" s="11" t="s">
        <v>260</v>
      </c>
      <c r="B77" s="213" t="s">
        <v>261</v>
      </c>
      <c r="C77" s="13" t="s">
        <v>11</v>
      </c>
      <c r="D77" s="246">
        <v>1</v>
      </c>
      <c r="E77" s="246" t="s">
        <v>6</v>
      </c>
      <c r="F77" s="246">
        <v>1</v>
      </c>
      <c r="G77" s="243">
        <f t="shared" si="2"/>
        <v>1</v>
      </c>
      <c r="H77" s="243" t="s">
        <v>36</v>
      </c>
    </row>
    <row r="78" spans="1:8" x14ac:dyDescent="0.3">
      <c r="A78" s="11" t="s">
        <v>728</v>
      </c>
      <c r="B78" s="213" t="s">
        <v>352</v>
      </c>
      <c r="C78" s="13" t="s">
        <v>11</v>
      </c>
      <c r="D78" s="246">
        <v>2</v>
      </c>
      <c r="E78" s="13" t="s">
        <v>171</v>
      </c>
      <c r="F78" s="246">
        <v>2</v>
      </c>
      <c r="G78" s="243">
        <f t="shared" si="2"/>
        <v>1</v>
      </c>
      <c r="H78" s="243" t="s">
        <v>36</v>
      </c>
    </row>
    <row r="79" spans="1:8" x14ac:dyDescent="0.3">
      <c r="A79" s="11" t="s">
        <v>740</v>
      </c>
      <c r="B79" s="252" t="s">
        <v>660</v>
      </c>
      <c r="C79" s="13" t="s">
        <v>7</v>
      </c>
      <c r="D79" s="13">
        <v>1</v>
      </c>
      <c r="E79" s="13" t="s">
        <v>171</v>
      </c>
      <c r="F79" s="13">
        <f>D79</f>
        <v>1</v>
      </c>
      <c r="G79" s="243">
        <f t="shared" si="2"/>
        <v>1</v>
      </c>
      <c r="H79" s="243" t="s">
        <v>36</v>
      </c>
    </row>
    <row r="80" spans="1:8" x14ac:dyDescent="0.3">
      <c r="A80" s="11" t="s">
        <v>416</v>
      </c>
      <c r="B80" s="252" t="s">
        <v>417</v>
      </c>
      <c r="C80" s="13" t="s">
        <v>7</v>
      </c>
      <c r="D80" s="13">
        <v>15</v>
      </c>
      <c r="E80" s="13" t="s">
        <v>418</v>
      </c>
      <c r="F80" s="13">
        <v>15</v>
      </c>
      <c r="G80" s="243">
        <f t="shared" si="2"/>
        <v>1</v>
      </c>
      <c r="H80" s="243" t="s">
        <v>36</v>
      </c>
    </row>
    <row r="81" spans="1:8" x14ac:dyDescent="0.3">
      <c r="A81" s="11" t="s">
        <v>312</v>
      </c>
      <c r="B81" s="213" t="s">
        <v>313</v>
      </c>
      <c r="C81" s="13" t="s">
        <v>11</v>
      </c>
      <c r="D81" s="246">
        <v>6</v>
      </c>
      <c r="E81" s="13" t="s">
        <v>171</v>
      </c>
      <c r="F81" s="246">
        <v>6</v>
      </c>
      <c r="G81" s="243">
        <f t="shared" si="2"/>
        <v>1</v>
      </c>
      <c r="H81" s="243" t="s">
        <v>36</v>
      </c>
    </row>
    <row r="82" spans="1:8" x14ac:dyDescent="0.3">
      <c r="A82" s="11" t="s">
        <v>722</v>
      </c>
      <c r="B82" s="213" t="s">
        <v>311</v>
      </c>
      <c r="C82" s="13" t="s">
        <v>11</v>
      </c>
      <c r="D82" s="246">
        <v>3</v>
      </c>
      <c r="E82" s="13" t="s">
        <v>171</v>
      </c>
      <c r="F82" s="246">
        <v>3</v>
      </c>
      <c r="G82" s="243">
        <f t="shared" si="2"/>
        <v>1</v>
      </c>
      <c r="H82" s="243" t="s">
        <v>36</v>
      </c>
    </row>
    <row r="83" spans="1:8" x14ac:dyDescent="0.3">
      <c r="A83" s="11" t="s">
        <v>23</v>
      </c>
      <c r="B83" s="213" t="s">
        <v>170</v>
      </c>
      <c r="C83" s="13" t="s">
        <v>7</v>
      </c>
      <c r="D83" s="246">
        <v>1</v>
      </c>
      <c r="E83" s="13" t="s">
        <v>171</v>
      </c>
      <c r="F83" s="246">
        <v>1</v>
      </c>
      <c r="G83" s="243">
        <f t="shared" si="2"/>
        <v>3</v>
      </c>
      <c r="H83" s="243" t="s">
        <v>36</v>
      </c>
    </row>
    <row r="84" spans="1:8" x14ac:dyDescent="0.3">
      <c r="A84" s="11" t="s">
        <v>23</v>
      </c>
      <c r="B84" s="213" t="s">
        <v>268</v>
      </c>
      <c r="C84" s="13" t="s">
        <v>7</v>
      </c>
      <c r="D84" s="246">
        <v>2</v>
      </c>
      <c r="E84" s="246" t="s">
        <v>6</v>
      </c>
      <c r="F84" s="246">
        <v>2</v>
      </c>
      <c r="G84" s="243">
        <f t="shared" si="2"/>
        <v>3</v>
      </c>
      <c r="H84" s="243" t="s">
        <v>36</v>
      </c>
    </row>
    <row r="85" spans="1:8" x14ac:dyDescent="0.3">
      <c r="A85" s="11" t="s">
        <v>23</v>
      </c>
      <c r="B85" s="213" t="s">
        <v>334</v>
      </c>
      <c r="C85" s="13" t="s">
        <v>7</v>
      </c>
      <c r="D85" s="246">
        <v>2</v>
      </c>
      <c r="E85" s="13" t="s">
        <v>171</v>
      </c>
      <c r="F85" s="246">
        <v>2</v>
      </c>
      <c r="G85" s="243">
        <f t="shared" si="2"/>
        <v>3</v>
      </c>
      <c r="H85" s="243" t="s">
        <v>36</v>
      </c>
    </row>
    <row r="86" spans="1:8" x14ac:dyDescent="0.3">
      <c r="A86" s="11" t="s">
        <v>419</v>
      </c>
      <c r="B86" s="252" t="s">
        <v>420</v>
      </c>
      <c r="C86" s="13" t="s">
        <v>7</v>
      </c>
      <c r="D86" s="13">
        <v>15</v>
      </c>
      <c r="E86" s="13" t="s">
        <v>171</v>
      </c>
      <c r="F86" s="13">
        <v>15</v>
      </c>
      <c r="G86" s="243">
        <f t="shared" si="2"/>
        <v>1</v>
      </c>
      <c r="H86" s="243" t="s">
        <v>36</v>
      </c>
    </row>
    <row r="87" spans="1:8" ht="31.2" x14ac:dyDescent="0.3">
      <c r="A87" s="11" t="s">
        <v>669</v>
      </c>
      <c r="B87" s="261" t="s">
        <v>670</v>
      </c>
      <c r="C87" s="13" t="s">
        <v>7</v>
      </c>
      <c r="D87" s="13">
        <v>12</v>
      </c>
      <c r="E87" s="13" t="s">
        <v>171</v>
      </c>
      <c r="F87" s="13">
        <v>12</v>
      </c>
      <c r="G87" s="243">
        <f t="shared" si="2"/>
        <v>1</v>
      </c>
      <c r="H87" s="243" t="s">
        <v>36</v>
      </c>
    </row>
    <row r="88" spans="1:8" x14ac:dyDescent="0.3">
      <c r="A88" s="11" t="s">
        <v>718</v>
      </c>
      <c r="B88" s="213" t="s">
        <v>259</v>
      </c>
      <c r="C88" s="13" t="s">
        <v>7</v>
      </c>
      <c r="D88" s="246">
        <v>1</v>
      </c>
      <c r="E88" s="246" t="s">
        <v>6</v>
      </c>
      <c r="F88" s="246">
        <v>1</v>
      </c>
      <c r="G88" s="243">
        <f t="shared" si="2"/>
        <v>1</v>
      </c>
      <c r="H88" s="243" t="s">
        <v>36</v>
      </c>
    </row>
    <row r="89" spans="1:8" x14ac:dyDescent="0.3">
      <c r="A89" s="11" t="s">
        <v>738</v>
      </c>
      <c r="B89" s="213" t="s">
        <v>516</v>
      </c>
      <c r="C89" s="13" t="s">
        <v>11</v>
      </c>
      <c r="D89" s="246">
        <v>12</v>
      </c>
      <c r="E89" s="246" t="s">
        <v>6</v>
      </c>
      <c r="F89" s="246">
        <v>12</v>
      </c>
      <c r="G89" s="243">
        <f t="shared" si="2"/>
        <v>1</v>
      </c>
      <c r="H89" s="243" t="s">
        <v>36</v>
      </c>
    </row>
    <row r="90" spans="1:8" ht="46.8" x14ac:dyDescent="0.3">
      <c r="A90" s="11" t="s">
        <v>414</v>
      </c>
      <c r="B90" s="252" t="s">
        <v>415</v>
      </c>
      <c r="C90" s="13" t="s">
        <v>5</v>
      </c>
      <c r="D90" s="246">
        <v>1</v>
      </c>
      <c r="E90" s="13" t="s">
        <v>171</v>
      </c>
      <c r="F90" s="246">
        <v>1</v>
      </c>
      <c r="G90" s="243">
        <f t="shared" si="2"/>
        <v>1</v>
      </c>
      <c r="H90" s="243" t="s">
        <v>36</v>
      </c>
    </row>
    <row r="91" spans="1:8" ht="46.8" x14ac:dyDescent="0.3">
      <c r="A91" s="11" t="s">
        <v>711</v>
      </c>
      <c r="B91" s="213" t="s">
        <v>163</v>
      </c>
      <c r="C91" s="13" t="s">
        <v>11</v>
      </c>
      <c r="D91" s="246">
        <v>1</v>
      </c>
      <c r="E91" s="246" t="s">
        <v>6</v>
      </c>
      <c r="F91" s="246">
        <v>1</v>
      </c>
      <c r="G91" s="243">
        <f t="shared" si="2"/>
        <v>1</v>
      </c>
      <c r="H91" s="243" t="s">
        <v>36</v>
      </c>
    </row>
    <row r="92" spans="1:8" x14ac:dyDescent="0.3">
      <c r="A92" s="11" t="s">
        <v>461</v>
      </c>
      <c r="B92" s="213" t="s">
        <v>248</v>
      </c>
      <c r="C92" s="13" t="s">
        <v>11</v>
      </c>
      <c r="D92" s="246">
        <v>1</v>
      </c>
      <c r="E92" s="246" t="s">
        <v>6</v>
      </c>
      <c r="F92" s="246">
        <v>1</v>
      </c>
      <c r="G92" s="243">
        <f t="shared" si="2"/>
        <v>1</v>
      </c>
      <c r="H92" s="243" t="s">
        <v>36</v>
      </c>
    </row>
    <row r="93" spans="1:8" ht="31.2" x14ac:dyDescent="0.3">
      <c r="A93" s="11" t="s">
        <v>145</v>
      </c>
      <c r="B93" s="213" t="s">
        <v>146</v>
      </c>
      <c r="C93" s="13" t="s">
        <v>11</v>
      </c>
      <c r="D93" s="246">
        <v>2</v>
      </c>
      <c r="E93" s="246" t="s">
        <v>6</v>
      </c>
      <c r="F93" s="246">
        <v>2</v>
      </c>
      <c r="G93" s="243">
        <f t="shared" si="2"/>
        <v>1</v>
      </c>
      <c r="H93" s="243" t="s">
        <v>36</v>
      </c>
    </row>
    <row r="94" spans="1:8" x14ac:dyDescent="0.3">
      <c r="A94" s="11" t="s">
        <v>734</v>
      </c>
      <c r="B94" s="213" t="s">
        <v>376</v>
      </c>
      <c r="C94" s="13" t="s">
        <v>11</v>
      </c>
      <c r="D94" s="246">
        <v>2</v>
      </c>
      <c r="E94" s="13" t="s">
        <v>171</v>
      </c>
      <c r="F94" s="246">
        <v>2</v>
      </c>
      <c r="G94" s="243">
        <f t="shared" si="2"/>
        <v>1</v>
      </c>
      <c r="H94" s="243" t="s">
        <v>36</v>
      </c>
    </row>
    <row r="95" spans="1:8" ht="31.2" x14ac:dyDescent="0.3">
      <c r="A95" s="11" t="s">
        <v>324</v>
      </c>
      <c r="B95" s="213" t="s">
        <v>325</v>
      </c>
      <c r="C95" s="13" t="s">
        <v>11</v>
      </c>
      <c r="D95" s="246">
        <v>3</v>
      </c>
      <c r="E95" s="13" t="s">
        <v>171</v>
      </c>
      <c r="F95" s="246">
        <v>3</v>
      </c>
      <c r="G95" s="243">
        <f t="shared" si="2"/>
        <v>1</v>
      </c>
      <c r="H95" s="243" t="s">
        <v>36</v>
      </c>
    </row>
    <row r="96" spans="1:8" ht="31.2" x14ac:dyDescent="0.3">
      <c r="A96" s="11" t="s">
        <v>151</v>
      </c>
      <c r="B96" s="213" t="s">
        <v>152</v>
      </c>
      <c r="C96" s="13" t="s">
        <v>11</v>
      </c>
      <c r="D96" s="246">
        <v>2</v>
      </c>
      <c r="E96" s="246" t="s">
        <v>6</v>
      </c>
      <c r="F96" s="246">
        <v>2</v>
      </c>
      <c r="G96" s="243">
        <f t="shared" si="2"/>
        <v>1</v>
      </c>
      <c r="H96" s="243" t="s">
        <v>36</v>
      </c>
    </row>
    <row r="97" spans="1:8" ht="31.2" x14ac:dyDescent="0.3">
      <c r="A97" s="11" t="s">
        <v>503</v>
      </c>
      <c r="B97" s="213" t="s">
        <v>504</v>
      </c>
      <c r="C97" s="13" t="s">
        <v>11</v>
      </c>
      <c r="D97" s="246">
        <v>12</v>
      </c>
      <c r="E97" s="246" t="s">
        <v>6</v>
      </c>
      <c r="F97" s="246">
        <v>12</v>
      </c>
      <c r="G97" s="243">
        <f t="shared" si="2"/>
        <v>1</v>
      </c>
      <c r="H97" s="243" t="s">
        <v>36</v>
      </c>
    </row>
    <row r="98" spans="1:8" ht="31.2" x14ac:dyDescent="0.3">
      <c r="A98" s="11" t="s">
        <v>147</v>
      </c>
      <c r="B98" s="213" t="s">
        <v>148</v>
      </c>
      <c r="C98" s="13" t="s">
        <v>11</v>
      </c>
      <c r="D98" s="246">
        <v>2</v>
      </c>
      <c r="E98" s="246" t="s">
        <v>6</v>
      </c>
      <c r="F98" s="246">
        <v>2</v>
      </c>
      <c r="G98" s="243">
        <f t="shared" ref="G98:G129" si="3">COUNTIF($A$2:$A$999,A98)</f>
        <v>1</v>
      </c>
      <c r="H98" s="243" t="s">
        <v>36</v>
      </c>
    </row>
    <row r="99" spans="1:8" ht="31.2" x14ac:dyDescent="0.3">
      <c r="A99" s="11" t="s">
        <v>141</v>
      </c>
      <c r="B99" s="213" t="s">
        <v>142</v>
      </c>
      <c r="C99" s="13" t="s">
        <v>11</v>
      </c>
      <c r="D99" s="246">
        <v>1</v>
      </c>
      <c r="E99" s="246" t="s">
        <v>6</v>
      </c>
      <c r="F99" s="246">
        <v>1</v>
      </c>
      <c r="G99" s="243">
        <f t="shared" si="3"/>
        <v>1</v>
      </c>
      <c r="H99" s="243" t="s">
        <v>36</v>
      </c>
    </row>
    <row r="100" spans="1:8" ht="31.2" x14ac:dyDescent="0.3">
      <c r="A100" s="11" t="s">
        <v>721</v>
      </c>
      <c r="B100" s="213" t="s">
        <v>309</v>
      </c>
      <c r="C100" s="13" t="s">
        <v>11</v>
      </c>
      <c r="D100" s="253">
        <v>3</v>
      </c>
      <c r="E100" s="13" t="s">
        <v>171</v>
      </c>
      <c r="F100" s="246">
        <v>3</v>
      </c>
      <c r="G100" s="243">
        <f t="shared" si="3"/>
        <v>1</v>
      </c>
      <c r="H100" s="243" t="s">
        <v>36</v>
      </c>
    </row>
    <row r="101" spans="1:8" ht="31.2" x14ac:dyDescent="0.3">
      <c r="A101" s="11" t="s">
        <v>217</v>
      </c>
      <c r="B101" s="213" t="s">
        <v>218</v>
      </c>
      <c r="C101" s="13" t="s">
        <v>11</v>
      </c>
      <c r="D101" s="253">
        <v>1</v>
      </c>
      <c r="E101" s="246" t="s">
        <v>6</v>
      </c>
      <c r="F101" s="246">
        <v>1</v>
      </c>
      <c r="G101" s="243">
        <f t="shared" si="3"/>
        <v>1</v>
      </c>
      <c r="H101" s="243" t="s">
        <v>36</v>
      </c>
    </row>
    <row r="102" spans="1:8" ht="46.8" x14ac:dyDescent="0.3">
      <c r="A102" s="11" t="s">
        <v>153</v>
      </c>
      <c r="B102" s="213" t="s">
        <v>152</v>
      </c>
      <c r="C102" s="13" t="s">
        <v>11</v>
      </c>
      <c r="D102" s="246">
        <v>2</v>
      </c>
      <c r="E102" s="246" t="s">
        <v>6</v>
      </c>
      <c r="F102" s="246">
        <v>2</v>
      </c>
      <c r="G102" s="243">
        <f t="shared" si="3"/>
        <v>1</v>
      </c>
      <c r="H102" s="243" t="s">
        <v>36</v>
      </c>
    </row>
    <row r="103" spans="1:8" ht="62.4" x14ac:dyDescent="0.3">
      <c r="A103" s="11" t="s">
        <v>501</v>
      </c>
      <c r="B103" s="213" t="s">
        <v>502</v>
      </c>
      <c r="C103" s="13" t="s">
        <v>11</v>
      </c>
      <c r="D103" s="246">
        <v>6</v>
      </c>
      <c r="E103" s="246" t="s">
        <v>6</v>
      </c>
      <c r="F103" s="246">
        <v>6</v>
      </c>
      <c r="G103" s="243">
        <f t="shared" si="3"/>
        <v>1</v>
      </c>
      <c r="H103" s="243" t="s">
        <v>36</v>
      </c>
    </row>
    <row r="104" spans="1:8" ht="46.8" x14ac:dyDescent="0.3">
      <c r="A104" s="11" t="s">
        <v>379</v>
      </c>
      <c r="B104" s="213" t="s">
        <v>380</v>
      </c>
      <c r="C104" s="13" t="s">
        <v>11</v>
      </c>
      <c r="D104" s="246">
        <v>1</v>
      </c>
      <c r="E104" s="13" t="s">
        <v>171</v>
      </c>
      <c r="F104" s="246">
        <v>1</v>
      </c>
      <c r="G104" s="243">
        <f t="shared" si="3"/>
        <v>1</v>
      </c>
      <c r="H104" s="243" t="s">
        <v>36</v>
      </c>
    </row>
    <row r="105" spans="1:8" ht="31.2" x14ac:dyDescent="0.3">
      <c r="A105" s="11" t="s">
        <v>709</v>
      </c>
      <c r="B105" s="213" t="s">
        <v>140</v>
      </c>
      <c r="C105" s="13" t="s">
        <v>11</v>
      </c>
      <c r="D105" s="246">
        <v>1</v>
      </c>
      <c r="E105" s="246" t="s">
        <v>6</v>
      </c>
      <c r="F105" s="246">
        <v>1</v>
      </c>
      <c r="G105" s="243">
        <f t="shared" si="3"/>
        <v>1</v>
      </c>
      <c r="H105" s="243" t="s">
        <v>36</v>
      </c>
    </row>
    <row r="106" spans="1:8" x14ac:dyDescent="0.3">
      <c r="A106" s="11" t="s">
        <v>724</v>
      </c>
      <c r="B106" s="213" t="s">
        <v>323</v>
      </c>
      <c r="C106" s="13" t="s">
        <v>11</v>
      </c>
      <c r="D106" s="246">
        <v>3</v>
      </c>
      <c r="E106" s="13" t="s">
        <v>171</v>
      </c>
      <c r="F106" s="246">
        <v>3</v>
      </c>
      <c r="G106" s="243">
        <f t="shared" si="3"/>
        <v>1</v>
      </c>
      <c r="H106" s="243" t="s">
        <v>36</v>
      </c>
    </row>
    <row r="107" spans="1:8" x14ac:dyDescent="0.3">
      <c r="A107" s="11" t="s">
        <v>505</v>
      </c>
      <c r="B107" s="213" t="s">
        <v>506</v>
      </c>
      <c r="C107" s="13" t="s">
        <v>11</v>
      </c>
      <c r="D107" s="246">
        <v>3</v>
      </c>
      <c r="E107" s="246" t="s">
        <v>6</v>
      </c>
      <c r="F107" s="246">
        <v>3</v>
      </c>
      <c r="G107" s="243">
        <f t="shared" si="3"/>
        <v>1</v>
      </c>
      <c r="H107" s="243" t="s">
        <v>36</v>
      </c>
    </row>
    <row r="108" spans="1:8" ht="31.2" x14ac:dyDescent="0.3">
      <c r="A108" s="11" t="s">
        <v>509</v>
      </c>
      <c r="B108" s="213" t="s">
        <v>510</v>
      </c>
      <c r="C108" s="13" t="s">
        <v>11</v>
      </c>
      <c r="D108" s="246">
        <v>12</v>
      </c>
      <c r="E108" s="246" t="s">
        <v>6</v>
      </c>
      <c r="F108" s="246">
        <v>12</v>
      </c>
      <c r="G108" s="243">
        <f t="shared" si="3"/>
        <v>1</v>
      </c>
      <c r="H108" s="243" t="s">
        <v>36</v>
      </c>
    </row>
    <row r="109" spans="1:8" ht="46.8" x14ac:dyDescent="0.3">
      <c r="A109" s="11" t="s">
        <v>355</v>
      </c>
      <c r="B109" s="213" t="s">
        <v>356</v>
      </c>
      <c r="C109" s="13" t="s">
        <v>11</v>
      </c>
      <c r="D109" s="246">
        <v>3</v>
      </c>
      <c r="E109" s="13" t="s">
        <v>171</v>
      </c>
      <c r="F109" s="246">
        <v>3</v>
      </c>
      <c r="G109" s="243">
        <f t="shared" si="3"/>
        <v>1</v>
      </c>
      <c r="H109" s="243" t="s">
        <v>36</v>
      </c>
    </row>
    <row r="110" spans="1:8" x14ac:dyDescent="0.3">
      <c r="A110" s="11" t="s">
        <v>34</v>
      </c>
      <c r="B110" s="213" t="s">
        <v>161</v>
      </c>
      <c r="C110" s="13" t="s">
        <v>7</v>
      </c>
      <c r="D110" s="246">
        <v>1</v>
      </c>
      <c r="E110" s="246" t="s">
        <v>6</v>
      </c>
      <c r="F110" s="246">
        <v>1</v>
      </c>
      <c r="G110" s="243">
        <f t="shared" si="3"/>
        <v>2</v>
      </c>
      <c r="H110" s="243" t="s">
        <v>36</v>
      </c>
    </row>
    <row r="111" spans="1:8" x14ac:dyDescent="0.3">
      <c r="A111" s="11" t="s">
        <v>34</v>
      </c>
      <c r="B111" s="213" t="s">
        <v>251</v>
      </c>
      <c r="C111" s="13" t="s">
        <v>7</v>
      </c>
      <c r="D111" s="246">
        <v>1</v>
      </c>
      <c r="E111" s="246" t="s">
        <v>6</v>
      </c>
      <c r="F111" s="246">
        <v>1</v>
      </c>
      <c r="G111" s="243">
        <f t="shared" si="3"/>
        <v>2</v>
      </c>
      <c r="H111" s="243" t="s">
        <v>36</v>
      </c>
    </row>
    <row r="112" spans="1:8" x14ac:dyDescent="0.3">
      <c r="A112" s="11" t="s">
        <v>735</v>
      </c>
      <c r="B112" s="213" t="s">
        <v>384</v>
      </c>
      <c r="C112" s="13" t="s">
        <v>7</v>
      </c>
      <c r="D112" s="246">
        <v>2</v>
      </c>
      <c r="E112" s="13" t="s">
        <v>171</v>
      </c>
      <c r="F112" s="246">
        <v>2</v>
      </c>
      <c r="G112" s="243">
        <f t="shared" si="3"/>
        <v>1</v>
      </c>
      <c r="H112" s="243" t="s">
        <v>36</v>
      </c>
    </row>
    <row r="113" spans="1:8" ht="31.2" x14ac:dyDescent="0.3">
      <c r="A113" s="11" t="s">
        <v>361</v>
      </c>
      <c r="B113" s="213" t="s">
        <v>362</v>
      </c>
      <c r="C113" s="13" t="s">
        <v>11</v>
      </c>
      <c r="D113" s="246">
        <v>2</v>
      </c>
      <c r="E113" s="13" t="s">
        <v>171</v>
      </c>
      <c r="F113" s="246">
        <v>2</v>
      </c>
      <c r="G113" s="243">
        <f t="shared" si="3"/>
        <v>1</v>
      </c>
      <c r="H113" s="243" t="s">
        <v>36</v>
      </c>
    </row>
    <row r="114" spans="1:8" ht="31.2" x14ac:dyDescent="0.3">
      <c r="A114" s="11" t="s">
        <v>517</v>
      </c>
      <c r="B114" s="213" t="s">
        <v>518</v>
      </c>
      <c r="C114" s="13" t="s">
        <v>11</v>
      </c>
      <c r="D114" s="246">
        <v>6</v>
      </c>
      <c r="E114" s="246" t="s">
        <v>6</v>
      </c>
      <c r="F114" s="246">
        <v>6</v>
      </c>
      <c r="G114" s="243">
        <f t="shared" si="3"/>
        <v>1</v>
      </c>
      <c r="H114" s="243" t="s">
        <v>36</v>
      </c>
    </row>
    <row r="115" spans="1:8" ht="46.8" x14ac:dyDescent="0.3">
      <c r="A115" s="254" t="s">
        <v>749</v>
      </c>
      <c r="B115" s="262" t="s">
        <v>581</v>
      </c>
      <c r="C115" s="13" t="s">
        <v>11</v>
      </c>
      <c r="D115" s="255">
        <v>1</v>
      </c>
      <c r="E115" s="256" t="s">
        <v>171</v>
      </c>
      <c r="F115" s="255">
        <v>1</v>
      </c>
      <c r="G115" s="243">
        <f t="shared" si="3"/>
        <v>1</v>
      </c>
      <c r="H115" s="243" t="s">
        <v>36</v>
      </c>
    </row>
    <row r="116" spans="1:8" ht="31.2" x14ac:dyDescent="0.3">
      <c r="A116" s="11" t="s">
        <v>750</v>
      </c>
      <c r="B116" s="213" t="s">
        <v>338</v>
      </c>
      <c r="C116" s="13" t="s">
        <v>11</v>
      </c>
      <c r="D116" s="246">
        <v>1</v>
      </c>
      <c r="E116" s="13" t="s">
        <v>171</v>
      </c>
      <c r="F116" s="246">
        <v>1</v>
      </c>
      <c r="G116" s="243">
        <f t="shared" si="3"/>
        <v>1</v>
      </c>
      <c r="H116" s="243" t="s">
        <v>36</v>
      </c>
    </row>
    <row r="117" spans="1:8" ht="31.2" x14ac:dyDescent="0.3">
      <c r="A117" s="11" t="s">
        <v>751</v>
      </c>
      <c r="B117" s="213" t="s">
        <v>382</v>
      </c>
      <c r="C117" s="13" t="s">
        <v>11</v>
      </c>
      <c r="D117" s="246">
        <v>1</v>
      </c>
      <c r="E117" s="13" t="s">
        <v>171</v>
      </c>
      <c r="F117" s="246">
        <v>1</v>
      </c>
      <c r="G117" s="243">
        <f t="shared" si="3"/>
        <v>1</v>
      </c>
      <c r="H117" s="243" t="s">
        <v>36</v>
      </c>
    </row>
    <row r="118" spans="1:8" x14ac:dyDescent="0.3">
      <c r="A118" s="11" t="s">
        <v>730</v>
      </c>
      <c r="B118" s="244" t="s">
        <v>366</v>
      </c>
      <c r="C118" s="13" t="s">
        <v>11</v>
      </c>
      <c r="D118" s="246">
        <v>1</v>
      </c>
      <c r="E118" s="13" t="s">
        <v>171</v>
      </c>
      <c r="F118" s="246">
        <v>1</v>
      </c>
      <c r="G118" s="243">
        <f t="shared" si="3"/>
        <v>1</v>
      </c>
      <c r="H118" s="243" t="s">
        <v>36</v>
      </c>
    </row>
    <row r="119" spans="1:8" x14ac:dyDescent="0.3">
      <c r="A119" s="11" t="s">
        <v>731</v>
      </c>
      <c r="B119" s="213" t="s">
        <v>368</v>
      </c>
      <c r="C119" s="13" t="s">
        <v>11</v>
      </c>
      <c r="D119" s="246">
        <v>1</v>
      </c>
      <c r="E119" s="13" t="s">
        <v>171</v>
      </c>
      <c r="F119" s="246">
        <v>1</v>
      </c>
      <c r="G119" s="243">
        <f t="shared" si="3"/>
        <v>1</v>
      </c>
      <c r="H119" s="243" t="s">
        <v>36</v>
      </c>
    </row>
    <row r="120" spans="1:8" ht="31.2" x14ac:dyDescent="0.3">
      <c r="A120" s="11" t="s">
        <v>377</v>
      </c>
      <c r="B120" s="213" t="s">
        <v>378</v>
      </c>
      <c r="C120" s="13" t="s">
        <v>11</v>
      </c>
      <c r="D120" s="246">
        <v>2</v>
      </c>
      <c r="E120" s="13" t="s">
        <v>171</v>
      </c>
      <c r="F120" s="246">
        <v>2</v>
      </c>
      <c r="G120" s="243">
        <f t="shared" si="3"/>
        <v>1</v>
      </c>
      <c r="H120" s="243" t="s">
        <v>36</v>
      </c>
    </row>
    <row r="121" spans="1:8" x14ac:dyDescent="0.3">
      <c r="A121" s="11" t="s">
        <v>712</v>
      </c>
      <c r="B121" s="213" t="s">
        <v>167</v>
      </c>
      <c r="C121" s="13" t="s">
        <v>11</v>
      </c>
      <c r="D121" s="246">
        <v>1</v>
      </c>
      <c r="E121" s="246" t="s">
        <v>6</v>
      </c>
      <c r="F121" s="246">
        <v>1</v>
      </c>
      <c r="G121" s="243">
        <f t="shared" si="3"/>
        <v>1</v>
      </c>
      <c r="H121" s="243" t="s">
        <v>36</v>
      </c>
    </row>
    <row r="122" spans="1:8" x14ac:dyDescent="0.3">
      <c r="A122" s="11" t="s">
        <v>252</v>
      </c>
      <c r="B122" s="244" t="s">
        <v>253</v>
      </c>
      <c r="C122" s="13" t="s">
        <v>11</v>
      </c>
      <c r="D122" s="246">
        <v>1</v>
      </c>
      <c r="E122" s="246" t="s">
        <v>6</v>
      </c>
      <c r="F122" s="246">
        <v>1</v>
      </c>
      <c r="G122" s="243">
        <f t="shared" si="3"/>
        <v>1</v>
      </c>
      <c r="H122" s="243" t="s">
        <v>36</v>
      </c>
    </row>
    <row r="123" spans="1:8" x14ac:dyDescent="0.3">
      <c r="A123" s="11" t="s">
        <v>385</v>
      </c>
      <c r="B123" s="213" t="s">
        <v>386</v>
      </c>
      <c r="C123" s="13" t="s">
        <v>11</v>
      </c>
      <c r="D123" s="246">
        <v>2</v>
      </c>
      <c r="E123" s="13" t="s">
        <v>171</v>
      </c>
      <c r="F123" s="246">
        <v>2</v>
      </c>
      <c r="G123" s="243">
        <f t="shared" si="3"/>
        <v>1</v>
      </c>
      <c r="H123" s="243" t="s">
        <v>36</v>
      </c>
    </row>
    <row r="124" spans="1:8" x14ac:dyDescent="0.3">
      <c r="A124" s="11" t="s">
        <v>235</v>
      </c>
      <c r="B124" s="213" t="s">
        <v>236</v>
      </c>
      <c r="C124" s="13" t="s">
        <v>11</v>
      </c>
      <c r="D124" s="246">
        <v>1</v>
      </c>
      <c r="E124" s="246" t="s">
        <v>6</v>
      </c>
      <c r="F124" s="246">
        <v>1</v>
      </c>
      <c r="G124" s="243">
        <f t="shared" si="3"/>
        <v>1</v>
      </c>
      <c r="H124" s="243" t="s">
        <v>36</v>
      </c>
    </row>
    <row r="125" spans="1:8" x14ac:dyDescent="0.3">
      <c r="A125" s="11" t="s">
        <v>743</v>
      </c>
      <c r="B125" s="213" t="s">
        <v>672</v>
      </c>
      <c r="C125" s="13" t="s">
        <v>7</v>
      </c>
      <c r="D125" s="13">
        <v>2</v>
      </c>
      <c r="E125" s="13" t="s">
        <v>171</v>
      </c>
      <c r="F125" s="13">
        <v>2</v>
      </c>
      <c r="G125" s="243">
        <f t="shared" si="3"/>
        <v>1</v>
      </c>
      <c r="H125" s="243" t="s">
        <v>36</v>
      </c>
    </row>
    <row r="126" spans="1:8" x14ac:dyDescent="0.3">
      <c r="A126" s="250" t="s">
        <v>732</v>
      </c>
      <c r="B126" s="297" t="s">
        <v>372</v>
      </c>
      <c r="C126" s="13" t="s">
        <v>7</v>
      </c>
      <c r="D126" s="246">
        <v>1</v>
      </c>
      <c r="E126" s="13" t="s">
        <v>171</v>
      </c>
      <c r="F126" s="246">
        <v>1</v>
      </c>
      <c r="G126" s="243">
        <f t="shared" si="3"/>
        <v>1</v>
      </c>
      <c r="H126" s="243" t="s">
        <v>36</v>
      </c>
    </row>
    <row r="127" spans="1:8" ht="31.2" x14ac:dyDescent="0.3">
      <c r="A127" s="250" t="s">
        <v>164</v>
      </c>
      <c r="B127" s="297" t="s">
        <v>165</v>
      </c>
      <c r="C127" s="13" t="s">
        <v>7</v>
      </c>
      <c r="D127" s="246">
        <v>1</v>
      </c>
      <c r="E127" s="246" t="s">
        <v>6</v>
      </c>
      <c r="F127" s="246">
        <v>1</v>
      </c>
      <c r="G127" s="243">
        <f t="shared" si="3"/>
        <v>1</v>
      </c>
      <c r="H127" s="243" t="s">
        <v>36</v>
      </c>
    </row>
    <row r="128" spans="1:8" x14ac:dyDescent="0.3">
      <c r="A128" s="257" t="s">
        <v>720</v>
      </c>
      <c r="B128" s="213" t="s">
        <v>307</v>
      </c>
      <c r="C128" s="13" t="s">
        <v>7</v>
      </c>
      <c r="D128" s="246">
        <v>2</v>
      </c>
      <c r="E128" s="13" t="s">
        <v>171</v>
      </c>
      <c r="F128" s="246">
        <v>2</v>
      </c>
      <c r="G128" s="243">
        <f t="shared" si="3"/>
        <v>1</v>
      </c>
      <c r="H128" s="243" t="s">
        <v>36</v>
      </c>
    </row>
    <row r="129" spans="1:8" x14ac:dyDescent="0.3">
      <c r="A129" s="11" t="s">
        <v>525</v>
      </c>
      <c r="B129" s="213" t="s">
        <v>526</v>
      </c>
      <c r="C129" s="13" t="s">
        <v>7</v>
      </c>
      <c r="D129" s="246">
        <v>1</v>
      </c>
      <c r="E129" s="246" t="s">
        <v>6</v>
      </c>
      <c r="F129" s="246">
        <v>1</v>
      </c>
      <c r="G129" s="243">
        <f t="shared" si="3"/>
        <v>1</v>
      </c>
      <c r="H129" s="243" t="s">
        <v>36</v>
      </c>
    </row>
    <row r="130" spans="1:8" x14ac:dyDescent="0.3">
      <c r="A130" s="11" t="s">
        <v>741</v>
      </c>
      <c r="B130" s="252" t="s">
        <v>662</v>
      </c>
      <c r="C130" s="13" t="s">
        <v>7</v>
      </c>
      <c r="D130" s="13">
        <v>2</v>
      </c>
      <c r="E130" s="13" t="s">
        <v>171</v>
      </c>
      <c r="F130" s="13">
        <v>2</v>
      </c>
      <c r="G130" s="243">
        <f t="shared" ref="G130:G135" si="4">COUNTIF($A$2:$A$999,A130)</f>
        <v>1</v>
      </c>
      <c r="H130" s="243" t="s">
        <v>36</v>
      </c>
    </row>
    <row r="131" spans="1:8" ht="31.2" x14ac:dyDescent="0.3">
      <c r="A131" s="11" t="s">
        <v>521</v>
      </c>
      <c r="B131" s="213" t="s">
        <v>522</v>
      </c>
      <c r="C131" s="13" t="s">
        <v>7</v>
      </c>
      <c r="D131" s="246">
        <v>1</v>
      </c>
      <c r="E131" s="246" t="s">
        <v>6</v>
      </c>
      <c r="F131" s="246">
        <v>1</v>
      </c>
      <c r="G131" s="243">
        <f t="shared" si="4"/>
        <v>1</v>
      </c>
      <c r="H131" s="243" t="s">
        <v>36</v>
      </c>
    </row>
    <row r="132" spans="1:8" ht="31.2" x14ac:dyDescent="0.3">
      <c r="A132" s="11" t="s">
        <v>739</v>
      </c>
      <c r="B132" s="244" t="s">
        <v>524</v>
      </c>
      <c r="C132" s="13" t="s">
        <v>7</v>
      </c>
      <c r="D132" s="246">
        <v>1</v>
      </c>
      <c r="E132" s="246" t="s">
        <v>6</v>
      </c>
      <c r="F132" s="246">
        <v>1</v>
      </c>
      <c r="G132" s="243">
        <f t="shared" si="4"/>
        <v>1</v>
      </c>
      <c r="H132" s="243" t="s">
        <v>36</v>
      </c>
    </row>
    <row r="133" spans="1:8" ht="46.8" x14ac:dyDescent="0.3">
      <c r="A133" s="250" t="s">
        <v>421</v>
      </c>
      <c r="B133" s="252" t="s">
        <v>422</v>
      </c>
      <c r="C133" s="13" t="s">
        <v>7</v>
      </c>
      <c r="D133" s="282">
        <v>2</v>
      </c>
      <c r="E133" s="282" t="s">
        <v>171</v>
      </c>
      <c r="F133" s="13">
        <v>2</v>
      </c>
      <c r="G133" s="243">
        <f t="shared" si="4"/>
        <v>1</v>
      </c>
      <c r="H133" s="243" t="s">
        <v>36</v>
      </c>
    </row>
    <row r="134" spans="1:8" x14ac:dyDescent="0.3">
      <c r="A134" s="292" t="s">
        <v>256</v>
      </c>
      <c r="B134" s="244" t="s">
        <v>257</v>
      </c>
      <c r="C134" s="13" t="s">
        <v>11</v>
      </c>
      <c r="D134" s="293">
        <v>1</v>
      </c>
      <c r="E134" s="293" t="s">
        <v>6</v>
      </c>
      <c r="F134" s="245">
        <v>1</v>
      </c>
      <c r="G134" s="243">
        <f t="shared" si="4"/>
        <v>1</v>
      </c>
      <c r="H134" s="243" t="s">
        <v>36</v>
      </c>
    </row>
    <row r="135" spans="1:8" ht="31.2" x14ac:dyDescent="0.3">
      <c r="A135" s="250" t="s">
        <v>752</v>
      </c>
      <c r="B135" s="213" t="s">
        <v>319</v>
      </c>
      <c r="C135" s="13" t="s">
        <v>11</v>
      </c>
      <c r="D135" s="246">
        <v>2</v>
      </c>
      <c r="E135" s="13" t="s">
        <v>171</v>
      </c>
      <c r="F135" s="246">
        <v>2</v>
      </c>
      <c r="G135" s="243">
        <f t="shared" si="4"/>
        <v>1</v>
      </c>
      <c r="H135" s="243" t="s">
        <v>36</v>
      </c>
    </row>
    <row r="136" spans="1:8" x14ac:dyDescent="0.3">
      <c r="C136" s="259"/>
    </row>
    <row r="137" spans="1:8" x14ac:dyDescent="0.3">
      <c r="C137" s="259"/>
    </row>
    <row r="138" spans="1:8" x14ac:dyDescent="0.3">
      <c r="C138" s="259"/>
    </row>
    <row r="139" spans="1:8" x14ac:dyDescent="0.3">
      <c r="C139" s="259"/>
    </row>
    <row r="140" spans="1:8" x14ac:dyDescent="0.3">
      <c r="C140" s="259"/>
    </row>
    <row r="141" spans="1:8" x14ac:dyDescent="0.3">
      <c r="C141" s="259"/>
    </row>
    <row r="142" spans="1:8" x14ac:dyDescent="0.3">
      <c r="C142" s="259"/>
    </row>
    <row r="143" spans="1:8" x14ac:dyDescent="0.3">
      <c r="C143" s="259"/>
    </row>
    <row r="144" spans="1:8" x14ac:dyDescent="0.3">
      <c r="C144" s="259"/>
    </row>
    <row r="145" spans="3:3" x14ac:dyDescent="0.3">
      <c r="C145" s="259"/>
    </row>
    <row r="146" spans="3:3" x14ac:dyDescent="0.3">
      <c r="C146" s="259"/>
    </row>
    <row r="147" spans="3:3" x14ac:dyDescent="0.3">
      <c r="C147" s="259"/>
    </row>
    <row r="148" spans="3:3" x14ac:dyDescent="0.3">
      <c r="C148" s="259"/>
    </row>
    <row r="149" spans="3:3" x14ac:dyDescent="0.3">
      <c r="C149" s="259"/>
    </row>
    <row r="150" spans="3:3" x14ac:dyDescent="0.3">
      <c r="C150" s="259"/>
    </row>
    <row r="151" spans="3:3" x14ac:dyDescent="0.3">
      <c r="C151" s="259"/>
    </row>
    <row r="152" spans="3:3" x14ac:dyDescent="0.3">
      <c r="C152" s="259"/>
    </row>
    <row r="153" spans="3:3" x14ac:dyDescent="0.3">
      <c r="C153" s="259"/>
    </row>
    <row r="154" spans="3:3" x14ac:dyDescent="0.3">
      <c r="C154" s="259"/>
    </row>
    <row r="155" spans="3:3" x14ac:dyDescent="0.3">
      <c r="C155" s="259"/>
    </row>
    <row r="156" spans="3:3" x14ac:dyDescent="0.3">
      <c r="C156" s="259"/>
    </row>
    <row r="157" spans="3:3" x14ac:dyDescent="0.3">
      <c r="C157" s="259"/>
    </row>
    <row r="158" spans="3:3" x14ac:dyDescent="0.3">
      <c r="C158" s="259"/>
    </row>
    <row r="159" spans="3:3" x14ac:dyDescent="0.3">
      <c r="C159" s="259"/>
    </row>
    <row r="160" spans="3:3" x14ac:dyDescent="0.3">
      <c r="C160" s="259"/>
    </row>
    <row r="161" spans="3:3" x14ac:dyDescent="0.3">
      <c r="C161" s="259"/>
    </row>
    <row r="162" spans="3:3" x14ac:dyDescent="0.3">
      <c r="C162" s="259"/>
    </row>
    <row r="163" spans="3:3" x14ac:dyDescent="0.3">
      <c r="C163" s="259"/>
    </row>
    <row r="164" spans="3:3" x14ac:dyDescent="0.3">
      <c r="C164" s="259"/>
    </row>
    <row r="165" spans="3:3" x14ac:dyDescent="0.3">
      <c r="C165" s="259"/>
    </row>
    <row r="166" spans="3:3" x14ac:dyDescent="0.3">
      <c r="C166" s="259"/>
    </row>
    <row r="167" spans="3:3" x14ac:dyDescent="0.3">
      <c r="C167" s="259"/>
    </row>
    <row r="168" spans="3:3" x14ac:dyDescent="0.3">
      <c r="C168" s="259"/>
    </row>
    <row r="169" spans="3:3" x14ac:dyDescent="0.3">
      <c r="C169" s="259"/>
    </row>
    <row r="170" spans="3:3" x14ac:dyDescent="0.3">
      <c r="C170" s="259"/>
    </row>
    <row r="171" spans="3:3" x14ac:dyDescent="0.3">
      <c r="C171" s="259"/>
    </row>
    <row r="172" spans="3:3" x14ac:dyDescent="0.3">
      <c r="C172" s="259"/>
    </row>
    <row r="173" spans="3:3" x14ac:dyDescent="0.3">
      <c r="C173" s="259"/>
    </row>
    <row r="174" spans="3:3" x14ac:dyDescent="0.3">
      <c r="C174" s="259"/>
    </row>
    <row r="175" spans="3:3" x14ac:dyDescent="0.3">
      <c r="C175" s="259"/>
    </row>
    <row r="176" spans="3:3" x14ac:dyDescent="0.3">
      <c r="C176" s="259"/>
    </row>
    <row r="177" spans="3:3" x14ac:dyDescent="0.3">
      <c r="C177" s="259"/>
    </row>
    <row r="178" spans="3:3" x14ac:dyDescent="0.3">
      <c r="C178" s="259"/>
    </row>
    <row r="179" spans="3:3" x14ac:dyDescent="0.3">
      <c r="C179" s="259"/>
    </row>
    <row r="180" spans="3:3" x14ac:dyDescent="0.3">
      <c r="C180" s="259"/>
    </row>
    <row r="181" spans="3:3" x14ac:dyDescent="0.3">
      <c r="C181" s="259"/>
    </row>
    <row r="182" spans="3:3" x14ac:dyDescent="0.3">
      <c r="C182" s="259"/>
    </row>
    <row r="183" spans="3:3" x14ac:dyDescent="0.3">
      <c r="C183" s="259"/>
    </row>
    <row r="184" spans="3:3" x14ac:dyDescent="0.3">
      <c r="C184" s="259"/>
    </row>
    <row r="185" spans="3:3" x14ac:dyDescent="0.3">
      <c r="C185" s="259"/>
    </row>
    <row r="186" spans="3:3" x14ac:dyDescent="0.3">
      <c r="C186" s="259"/>
    </row>
    <row r="187" spans="3:3" x14ac:dyDescent="0.3">
      <c r="C187" s="259"/>
    </row>
    <row r="188" spans="3:3" x14ac:dyDescent="0.3">
      <c r="C188" s="259"/>
    </row>
    <row r="189" spans="3:3" x14ac:dyDescent="0.3">
      <c r="C189" s="259"/>
    </row>
    <row r="190" spans="3:3" x14ac:dyDescent="0.3">
      <c r="C190" s="259"/>
    </row>
    <row r="191" spans="3:3" x14ac:dyDescent="0.3">
      <c r="C191" s="259"/>
    </row>
    <row r="192" spans="3:3" x14ac:dyDescent="0.3">
      <c r="C192" s="259"/>
    </row>
    <row r="193" spans="3:3" x14ac:dyDescent="0.3">
      <c r="C193" s="259"/>
    </row>
    <row r="194" spans="3:3" x14ac:dyDescent="0.3">
      <c r="C194" s="259"/>
    </row>
    <row r="195" spans="3:3" x14ac:dyDescent="0.3">
      <c r="C195" s="259"/>
    </row>
    <row r="196" spans="3:3" x14ac:dyDescent="0.3">
      <c r="C196" s="259"/>
    </row>
    <row r="197" spans="3:3" x14ac:dyDescent="0.3">
      <c r="C197" s="259"/>
    </row>
    <row r="198" spans="3:3" x14ac:dyDescent="0.3">
      <c r="C198" s="259"/>
    </row>
    <row r="199" spans="3:3" x14ac:dyDescent="0.3">
      <c r="C199" s="259"/>
    </row>
    <row r="200" spans="3:3" x14ac:dyDescent="0.3">
      <c r="C200" s="259"/>
    </row>
    <row r="201" spans="3:3" x14ac:dyDescent="0.3">
      <c r="C201" s="259"/>
    </row>
    <row r="202" spans="3:3" x14ac:dyDescent="0.3">
      <c r="C202" s="259"/>
    </row>
    <row r="203" spans="3:3" x14ac:dyDescent="0.3">
      <c r="C203" s="259"/>
    </row>
    <row r="204" spans="3:3" x14ac:dyDescent="0.3">
      <c r="C204" s="259"/>
    </row>
    <row r="205" spans="3:3" x14ac:dyDescent="0.3">
      <c r="C205" s="259"/>
    </row>
    <row r="206" spans="3:3" x14ac:dyDescent="0.3">
      <c r="C206" s="259"/>
    </row>
    <row r="207" spans="3:3" x14ac:dyDescent="0.3">
      <c r="C207" s="259"/>
    </row>
    <row r="208" spans="3:3" x14ac:dyDescent="0.3">
      <c r="C208" s="259"/>
    </row>
    <row r="209" spans="3:3" x14ac:dyDescent="0.3">
      <c r="C209" s="259"/>
    </row>
    <row r="210" spans="3:3" x14ac:dyDescent="0.3">
      <c r="C210" s="259"/>
    </row>
    <row r="211" spans="3:3" x14ac:dyDescent="0.3">
      <c r="C211" s="259"/>
    </row>
    <row r="212" spans="3:3" x14ac:dyDescent="0.3">
      <c r="C212" s="259"/>
    </row>
    <row r="213" spans="3:3" x14ac:dyDescent="0.3">
      <c r="C213" s="259"/>
    </row>
    <row r="214" spans="3:3" x14ac:dyDescent="0.3">
      <c r="C214" s="259"/>
    </row>
    <row r="215" spans="3:3" x14ac:dyDescent="0.3">
      <c r="C215" s="259"/>
    </row>
    <row r="216" spans="3:3" x14ac:dyDescent="0.3">
      <c r="C216" s="259"/>
    </row>
    <row r="217" spans="3:3" x14ac:dyDescent="0.3">
      <c r="C217" s="259"/>
    </row>
    <row r="218" spans="3:3" x14ac:dyDescent="0.3">
      <c r="C218" s="259"/>
    </row>
    <row r="219" spans="3:3" x14ac:dyDescent="0.3">
      <c r="C219" s="259"/>
    </row>
    <row r="220" spans="3:3" x14ac:dyDescent="0.3">
      <c r="C220" s="259"/>
    </row>
    <row r="221" spans="3:3" x14ac:dyDescent="0.3">
      <c r="C221" s="259"/>
    </row>
    <row r="222" spans="3:3" x14ac:dyDescent="0.3">
      <c r="C222" s="259"/>
    </row>
    <row r="223" spans="3:3" x14ac:dyDescent="0.3">
      <c r="C223" s="259"/>
    </row>
    <row r="224" spans="3:3" x14ac:dyDescent="0.3">
      <c r="C224" s="259"/>
    </row>
    <row r="225" spans="3:3" x14ac:dyDescent="0.3">
      <c r="C225" s="259"/>
    </row>
    <row r="226" spans="3:3" x14ac:dyDescent="0.3">
      <c r="C226" s="259"/>
    </row>
    <row r="227" spans="3:3" x14ac:dyDescent="0.3">
      <c r="C227" s="259"/>
    </row>
    <row r="228" spans="3:3" x14ac:dyDescent="0.3">
      <c r="C228" s="259"/>
    </row>
    <row r="229" spans="3:3" x14ac:dyDescent="0.3">
      <c r="C229" s="259"/>
    </row>
    <row r="230" spans="3:3" x14ac:dyDescent="0.3">
      <c r="C230" s="259"/>
    </row>
    <row r="231" spans="3:3" x14ac:dyDescent="0.3">
      <c r="C231" s="259"/>
    </row>
    <row r="232" spans="3:3" x14ac:dyDescent="0.3">
      <c r="C232" s="259"/>
    </row>
    <row r="233" spans="3:3" x14ac:dyDescent="0.3">
      <c r="C233" s="259"/>
    </row>
    <row r="234" spans="3:3" x14ac:dyDescent="0.3">
      <c r="C234" s="259"/>
    </row>
    <row r="235" spans="3:3" x14ac:dyDescent="0.3">
      <c r="C235" s="259"/>
    </row>
    <row r="236" spans="3:3" x14ac:dyDescent="0.3">
      <c r="C236" s="259"/>
    </row>
    <row r="237" spans="3:3" x14ac:dyDescent="0.3">
      <c r="C237" s="259"/>
    </row>
    <row r="238" spans="3:3" x14ac:dyDescent="0.3">
      <c r="C238" s="259"/>
    </row>
    <row r="239" spans="3:3" x14ac:dyDescent="0.3">
      <c r="C239" s="259"/>
    </row>
    <row r="240" spans="3:3" x14ac:dyDescent="0.3">
      <c r="C240" s="259"/>
    </row>
    <row r="241" spans="3:3" x14ac:dyDescent="0.3">
      <c r="C241" s="259"/>
    </row>
    <row r="242" spans="3:3" x14ac:dyDescent="0.3">
      <c r="C242" s="259"/>
    </row>
    <row r="243" spans="3:3" x14ac:dyDescent="0.3">
      <c r="C243" s="259"/>
    </row>
    <row r="244" spans="3:3" x14ac:dyDescent="0.3">
      <c r="C244" s="259"/>
    </row>
    <row r="245" spans="3:3" x14ac:dyDescent="0.3">
      <c r="C245" s="259"/>
    </row>
    <row r="246" spans="3:3" x14ac:dyDescent="0.3">
      <c r="C246" s="259"/>
    </row>
    <row r="247" spans="3:3" x14ac:dyDescent="0.3">
      <c r="C247" s="259"/>
    </row>
    <row r="248" spans="3:3" x14ac:dyDescent="0.3">
      <c r="C248" s="259"/>
    </row>
    <row r="249" spans="3:3" x14ac:dyDescent="0.3">
      <c r="C249" s="259"/>
    </row>
    <row r="250" spans="3:3" x14ac:dyDescent="0.3">
      <c r="C250" s="259"/>
    </row>
    <row r="251" spans="3:3" x14ac:dyDescent="0.3">
      <c r="C251" s="259"/>
    </row>
    <row r="252" spans="3:3" x14ac:dyDescent="0.3">
      <c r="C252" s="259"/>
    </row>
    <row r="253" spans="3:3" x14ac:dyDescent="0.3">
      <c r="C253" s="259"/>
    </row>
    <row r="254" spans="3:3" x14ac:dyDescent="0.3">
      <c r="C254" s="259"/>
    </row>
    <row r="255" spans="3:3" x14ac:dyDescent="0.3">
      <c r="C255" s="259"/>
    </row>
    <row r="256" spans="3:3" x14ac:dyDescent="0.3">
      <c r="C256" s="259"/>
    </row>
    <row r="257" spans="3:3" x14ac:dyDescent="0.3">
      <c r="C257" s="259"/>
    </row>
    <row r="258" spans="3:3" x14ac:dyDescent="0.3">
      <c r="C258" s="259"/>
    </row>
    <row r="259" spans="3:3" x14ac:dyDescent="0.3">
      <c r="C259" s="259"/>
    </row>
    <row r="260" spans="3:3" x14ac:dyDescent="0.3">
      <c r="C260" s="259"/>
    </row>
    <row r="261" spans="3:3" x14ac:dyDescent="0.3">
      <c r="C261" s="259"/>
    </row>
    <row r="262" spans="3:3" x14ac:dyDescent="0.3">
      <c r="C262" s="259"/>
    </row>
    <row r="263" spans="3:3" x14ac:dyDescent="0.3">
      <c r="C263" s="259"/>
    </row>
    <row r="264" spans="3:3" x14ac:dyDescent="0.3">
      <c r="C264" s="259"/>
    </row>
    <row r="265" spans="3:3" x14ac:dyDescent="0.3">
      <c r="C265" s="259"/>
    </row>
    <row r="266" spans="3:3" x14ac:dyDescent="0.3">
      <c r="C266" s="259"/>
    </row>
    <row r="267" spans="3:3" x14ac:dyDescent="0.3">
      <c r="C267" s="259"/>
    </row>
    <row r="268" spans="3:3" x14ac:dyDescent="0.3">
      <c r="C268" s="259"/>
    </row>
    <row r="269" spans="3:3" x14ac:dyDescent="0.3">
      <c r="C269" s="259"/>
    </row>
    <row r="270" spans="3:3" x14ac:dyDescent="0.3">
      <c r="C270" s="259"/>
    </row>
    <row r="271" spans="3:3" x14ac:dyDescent="0.3">
      <c r="C271" s="259"/>
    </row>
    <row r="272" spans="3:3" x14ac:dyDescent="0.3">
      <c r="C272" s="259"/>
    </row>
    <row r="273" spans="3:3" x14ac:dyDescent="0.3">
      <c r="C273" s="259"/>
    </row>
    <row r="274" spans="3:3" x14ac:dyDescent="0.3">
      <c r="C274" s="259"/>
    </row>
    <row r="275" spans="3:3" x14ac:dyDescent="0.3">
      <c r="C275" s="259"/>
    </row>
    <row r="276" spans="3:3" x14ac:dyDescent="0.3">
      <c r="C276" s="259"/>
    </row>
    <row r="277" spans="3:3" x14ac:dyDescent="0.3">
      <c r="C277" s="259"/>
    </row>
    <row r="278" spans="3:3" x14ac:dyDescent="0.3">
      <c r="C278" s="259"/>
    </row>
    <row r="279" spans="3:3" x14ac:dyDescent="0.3">
      <c r="C279" s="259"/>
    </row>
    <row r="280" spans="3:3" x14ac:dyDescent="0.3">
      <c r="C280" s="259"/>
    </row>
    <row r="281" spans="3:3" x14ac:dyDescent="0.3">
      <c r="C281" s="259"/>
    </row>
    <row r="282" spans="3:3" x14ac:dyDescent="0.3">
      <c r="C282" s="259"/>
    </row>
    <row r="283" spans="3:3" x14ac:dyDescent="0.3">
      <c r="C283" s="259"/>
    </row>
    <row r="284" spans="3:3" x14ac:dyDescent="0.3">
      <c r="C284" s="259"/>
    </row>
    <row r="285" spans="3:3" x14ac:dyDescent="0.3">
      <c r="C285" s="259"/>
    </row>
    <row r="286" spans="3:3" x14ac:dyDescent="0.3">
      <c r="C286" s="259"/>
    </row>
    <row r="287" spans="3:3" x14ac:dyDescent="0.3">
      <c r="C287" s="259"/>
    </row>
    <row r="288" spans="3:3" x14ac:dyDescent="0.3">
      <c r="C288" s="259"/>
    </row>
    <row r="289" spans="3:3" x14ac:dyDescent="0.3">
      <c r="C289" s="259"/>
    </row>
    <row r="290" spans="3:3" x14ac:dyDescent="0.3">
      <c r="C290" s="259"/>
    </row>
    <row r="291" spans="3:3" x14ac:dyDescent="0.3">
      <c r="C291" s="259"/>
    </row>
    <row r="292" spans="3:3" x14ac:dyDescent="0.3">
      <c r="C292" s="259"/>
    </row>
    <row r="293" spans="3:3" x14ac:dyDescent="0.3">
      <c r="C293" s="259"/>
    </row>
    <row r="294" spans="3:3" x14ac:dyDescent="0.3">
      <c r="C294" s="259"/>
    </row>
    <row r="295" spans="3:3" x14ac:dyDescent="0.3">
      <c r="C295" s="259"/>
    </row>
    <row r="296" spans="3:3" x14ac:dyDescent="0.3">
      <c r="C296" s="259"/>
    </row>
    <row r="297" spans="3:3" x14ac:dyDescent="0.3">
      <c r="C297" s="259"/>
    </row>
    <row r="298" spans="3:3" x14ac:dyDescent="0.3">
      <c r="C298" s="259"/>
    </row>
    <row r="299" spans="3:3" x14ac:dyDescent="0.3">
      <c r="C299" s="259"/>
    </row>
    <row r="300" spans="3:3" x14ac:dyDescent="0.3">
      <c r="C300" s="259"/>
    </row>
    <row r="301" spans="3:3" x14ac:dyDescent="0.3">
      <c r="C301" s="259"/>
    </row>
    <row r="302" spans="3:3" x14ac:dyDescent="0.3">
      <c r="C302" s="259"/>
    </row>
    <row r="303" spans="3:3" x14ac:dyDescent="0.3">
      <c r="C303" s="259"/>
    </row>
    <row r="304" spans="3:3" x14ac:dyDescent="0.3">
      <c r="C304" s="259"/>
    </row>
    <row r="305" spans="3:3" x14ac:dyDescent="0.3">
      <c r="C305" s="259"/>
    </row>
    <row r="306" spans="3:3" x14ac:dyDescent="0.3">
      <c r="C306" s="259"/>
    </row>
    <row r="307" spans="3:3" x14ac:dyDescent="0.3">
      <c r="C307" s="259"/>
    </row>
    <row r="308" spans="3:3" x14ac:dyDescent="0.3">
      <c r="C308" s="259"/>
    </row>
    <row r="309" spans="3:3" x14ac:dyDescent="0.3">
      <c r="C309" s="259"/>
    </row>
    <row r="310" spans="3:3" x14ac:dyDescent="0.3">
      <c r="C310" s="259"/>
    </row>
    <row r="311" spans="3:3" x14ac:dyDescent="0.3">
      <c r="C311" s="259"/>
    </row>
    <row r="312" spans="3:3" x14ac:dyDescent="0.3">
      <c r="C312" s="259"/>
    </row>
    <row r="313" spans="3:3" x14ac:dyDescent="0.3">
      <c r="C313" s="259"/>
    </row>
    <row r="314" spans="3:3" x14ac:dyDescent="0.3">
      <c r="C314" s="259"/>
    </row>
    <row r="315" spans="3:3" x14ac:dyDescent="0.3">
      <c r="C315" s="259"/>
    </row>
    <row r="316" spans="3:3" x14ac:dyDescent="0.3">
      <c r="C316" s="259"/>
    </row>
    <row r="317" spans="3:3" x14ac:dyDescent="0.3">
      <c r="C317" s="259"/>
    </row>
    <row r="318" spans="3:3" x14ac:dyDescent="0.3">
      <c r="C318" s="259"/>
    </row>
    <row r="319" spans="3:3" x14ac:dyDescent="0.3">
      <c r="C319" s="259"/>
    </row>
    <row r="320" spans="3:3" x14ac:dyDescent="0.3">
      <c r="C320" s="259"/>
    </row>
    <row r="321" spans="3:3" x14ac:dyDescent="0.3">
      <c r="C321" s="259"/>
    </row>
    <row r="322" spans="3:3" x14ac:dyDescent="0.3">
      <c r="C322" s="259"/>
    </row>
    <row r="323" spans="3:3" x14ac:dyDescent="0.3">
      <c r="C323" s="259"/>
    </row>
    <row r="324" spans="3:3" x14ac:dyDescent="0.3">
      <c r="C324" s="259"/>
    </row>
    <row r="325" spans="3:3" x14ac:dyDescent="0.3">
      <c r="C325" s="259"/>
    </row>
    <row r="326" spans="3:3" x14ac:dyDescent="0.3">
      <c r="C326" s="259"/>
    </row>
    <row r="327" spans="3:3" x14ac:dyDescent="0.3">
      <c r="C327" s="259"/>
    </row>
    <row r="328" spans="3:3" x14ac:dyDescent="0.3">
      <c r="C328" s="259"/>
    </row>
    <row r="329" spans="3:3" x14ac:dyDescent="0.3">
      <c r="C329" s="259"/>
    </row>
    <row r="330" spans="3:3" x14ac:dyDescent="0.3">
      <c r="C330" s="259"/>
    </row>
    <row r="331" spans="3:3" x14ac:dyDescent="0.3">
      <c r="C331" s="259"/>
    </row>
    <row r="332" spans="3:3" x14ac:dyDescent="0.3">
      <c r="C332" s="259"/>
    </row>
    <row r="333" spans="3:3" x14ac:dyDescent="0.3">
      <c r="C333" s="259"/>
    </row>
    <row r="334" spans="3:3" x14ac:dyDescent="0.3">
      <c r="C334" s="259"/>
    </row>
    <row r="335" spans="3:3" x14ac:dyDescent="0.3">
      <c r="C335" s="259"/>
    </row>
    <row r="336" spans="3:3" x14ac:dyDescent="0.3">
      <c r="C336" s="259"/>
    </row>
    <row r="337" spans="3:3" x14ac:dyDescent="0.3">
      <c r="C337" s="259"/>
    </row>
    <row r="338" spans="3:3" x14ac:dyDescent="0.3">
      <c r="C338" s="259"/>
    </row>
    <row r="339" spans="3:3" x14ac:dyDescent="0.3">
      <c r="C339" s="259"/>
    </row>
    <row r="340" spans="3:3" x14ac:dyDescent="0.3">
      <c r="C340" s="259"/>
    </row>
    <row r="341" spans="3:3" x14ac:dyDescent="0.3">
      <c r="C341" s="259"/>
    </row>
    <row r="342" spans="3:3" x14ac:dyDescent="0.3">
      <c r="C342" s="259"/>
    </row>
    <row r="343" spans="3:3" x14ac:dyDescent="0.3">
      <c r="C343" s="259"/>
    </row>
    <row r="344" spans="3:3" x14ac:dyDescent="0.3">
      <c r="C344" s="259"/>
    </row>
    <row r="345" spans="3:3" x14ac:dyDescent="0.3">
      <c r="C345" s="259"/>
    </row>
    <row r="346" spans="3:3" x14ac:dyDescent="0.3">
      <c r="C346" s="259"/>
    </row>
    <row r="347" spans="3:3" x14ac:dyDescent="0.3">
      <c r="C347" s="259"/>
    </row>
    <row r="348" spans="3:3" x14ac:dyDescent="0.3">
      <c r="C348" s="259"/>
    </row>
    <row r="349" spans="3:3" x14ac:dyDescent="0.3">
      <c r="C349" s="259"/>
    </row>
    <row r="350" spans="3:3" x14ac:dyDescent="0.3">
      <c r="C350" s="259"/>
    </row>
    <row r="351" spans="3:3" x14ac:dyDescent="0.3">
      <c r="C351" s="259"/>
    </row>
    <row r="352" spans="3:3" x14ac:dyDescent="0.3">
      <c r="C352" s="259"/>
    </row>
    <row r="353" spans="3:3" x14ac:dyDescent="0.3">
      <c r="C353" s="259"/>
    </row>
    <row r="354" spans="3:3" x14ac:dyDescent="0.3">
      <c r="C354" s="259"/>
    </row>
    <row r="355" spans="3:3" x14ac:dyDescent="0.3">
      <c r="C355" s="259"/>
    </row>
    <row r="356" spans="3:3" x14ac:dyDescent="0.3">
      <c r="C356" s="259"/>
    </row>
    <row r="357" spans="3:3" x14ac:dyDescent="0.3">
      <c r="C357" s="259"/>
    </row>
    <row r="358" spans="3:3" x14ac:dyDescent="0.3">
      <c r="C358" s="259"/>
    </row>
    <row r="359" spans="3:3" x14ac:dyDescent="0.3">
      <c r="C359" s="259"/>
    </row>
    <row r="360" spans="3:3" x14ac:dyDescent="0.3">
      <c r="C360" s="259"/>
    </row>
    <row r="361" spans="3:3" x14ac:dyDescent="0.3">
      <c r="C361" s="259"/>
    </row>
    <row r="362" spans="3:3" x14ac:dyDescent="0.3">
      <c r="C362" s="259"/>
    </row>
    <row r="363" spans="3:3" x14ac:dyDescent="0.3">
      <c r="C363" s="259"/>
    </row>
    <row r="364" spans="3:3" x14ac:dyDescent="0.3">
      <c r="C364" s="259"/>
    </row>
    <row r="365" spans="3:3" x14ac:dyDescent="0.3">
      <c r="C365" s="259"/>
    </row>
    <row r="366" spans="3:3" x14ac:dyDescent="0.3">
      <c r="C366" s="259"/>
    </row>
    <row r="367" spans="3:3" x14ac:dyDescent="0.3">
      <c r="C367" s="259"/>
    </row>
    <row r="368" spans="3:3" x14ac:dyDescent="0.3">
      <c r="C368" s="259"/>
    </row>
    <row r="369" spans="3:3" x14ac:dyDescent="0.3">
      <c r="C369" s="259"/>
    </row>
    <row r="370" spans="3:3" x14ac:dyDescent="0.3">
      <c r="C370" s="259"/>
    </row>
    <row r="371" spans="3:3" x14ac:dyDescent="0.3">
      <c r="C371" s="259"/>
    </row>
    <row r="372" spans="3:3" x14ac:dyDescent="0.3">
      <c r="C372" s="259"/>
    </row>
    <row r="373" spans="3:3" x14ac:dyDescent="0.3">
      <c r="C373" s="259"/>
    </row>
    <row r="374" spans="3:3" x14ac:dyDescent="0.3">
      <c r="C374" s="259"/>
    </row>
    <row r="375" spans="3:3" x14ac:dyDescent="0.3">
      <c r="C375" s="259"/>
    </row>
    <row r="376" spans="3:3" x14ac:dyDescent="0.3">
      <c r="C376" s="259"/>
    </row>
    <row r="377" spans="3:3" x14ac:dyDescent="0.3">
      <c r="C377" s="259"/>
    </row>
    <row r="378" spans="3:3" x14ac:dyDescent="0.3">
      <c r="C378" s="259"/>
    </row>
    <row r="379" spans="3:3" x14ac:dyDescent="0.3">
      <c r="C379" s="259"/>
    </row>
    <row r="380" spans="3:3" x14ac:dyDescent="0.3">
      <c r="C380" s="259"/>
    </row>
    <row r="381" spans="3:3" x14ac:dyDescent="0.3">
      <c r="C381" s="259"/>
    </row>
    <row r="382" spans="3:3" x14ac:dyDescent="0.3">
      <c r="C382" s="259"/>
    </row>
    <row r="383" spans="3:3" x14ac:dyDescent="0.3">
      <c r="C383" s="259"/>
    </row>
    <row r="384" spans="3:3" x14ac:dyDescent="0.3">
      <c r="C384" s="259"/>
    </row>
    <row r="385" spans="3:3" x14ac:dyDescent="0.3">
      <c r="C385" s="259"/>
    </row>
    <row r="386" spans="3:3" x14ac:dyDescent="0.3">
      <c r="C386" s="259"/>
    </row>
    <row r="387" spans="3:3" x14ac:dyDescent="0.3">
      <c r="C387" s="259"/>
    </row>
    <row r="388" spans="3:3" x14ac:dyDescent="0.3">
      <c r="C388" s="259"/>
    </row>
    <row r="389" spans="3:3" x14ac:dyDescent="0.3">
      <c r="C389" s="259"/>
    </row>
    <row r="390" spans="3:3" x14ac:dyDescent="0.3">
      <c r="C390" s="259"/>
    </row>
    <row r="391" spans="3:3" x14ac:dyDescent="0.3">
      <c r="C391" s="259"/>
    </row>
    <row r="392" spans="3:3" x14ac:dyDescent="0.3">
      <c r="C392" s="259"/>
    </row>
    <row r="393" spans="3:3" x14ac:dyDescent="0.3">
      <c r="C393" s="259"/>
    </row>
    <row r="394" spans="3:3" x14ac:dyDescent="0.3">
      <c r="C394" s="259"/>
    </row>
    <row r="395" spans="3:3" x14ac:dyDescent="0.3">
      <c r="C395" s="259"/>
    </row>
    <row r="396" spans="3:3" x14ac:dyDescent="0.3">
      <c r="C396" s="259"/>
    </row>
    <row r="397" spans="3:3" x14ac:dyDescent="0.3">
      <c r="C397" s="259"/>
    </row>
    <row r="398" spans="3:3" x14ac:dyDescent="0.3">
      <c r="C398" s="259"/>
    </row>
    <row r="399" spans="3:3" x14ac:dyDescent="0.3">
      <c r="C399" s="259"/>
    </row>
    <row r="400" spans="3:3" x14ac:dyDescent="0.3">
      <c r="C400" s="259"/>
    </row>
    <row r="401" spans="3:3" x14ac:dyDescent="0.3">
      <c r="C401" s="259"/>
    </row>
    <row r="402" spans="3:3" x14ac:dyDescent="0.3">
      <c r="C402" s="259"/>
    </row>
    <row r="403" spans="3:3" x14ac:dyDescent="0.3">
      <c r="C403" s="259"/>
    </row>
    <row r="404" spans="3:3" x14ac:dyDescent="0.3">
      <c r="C404" s="259"/>
    </row>
    <row r="405" spans="3:3" x14ac:dyDescent="0.3">
      <c r="C405" s="259"/>
    </row>
    <row r="406" spans="3:3" x14ac:dyDescent="0.3">
      <c r="C406" s="259"/>
    </row>
    <row r="407" spans="3:3" x14ac:dyDescent="0.3">
      <c r="C407" s="259"/>
    </row>
    <row r="408" spans="3:3" x14ac:dyDescent="0.3">
      <c r="C408" s="259"/>
    </row>
    <row r="409" spans="3:3" x14ac:dyDescent="0.3">
      <c r="C409" s="259"/>
    </row>
    <row r="410" spans="3:3" x14ac:dyDescent="0.3">
      <c r="C410" s="259"/>
    </row>
    <row r="411" spans="3:3" x14ac:dyDescent="0.3">
      <c r="C411" s="259"/>
    </row>
    <row r="412" spans="3:3" x14ac:dyDescent="0.3">
      <c r="C412" s="259"/>
    </row>
    <row r="413" spans="3:3" x14ac:dyDescent="0.3">
      <c r="C413" s="259"/>
    </row>
    <row r="414" spans="3:3" x14ac:dyDescent="0.3">
      <c r="C414" s="259"/>
    </row>
    <row r="415" spans="3:3" x14ac:dyDescent="0.3">
      <c r="C415" s="259"/>
    </row>
    <row r="416" spans="3:3" x14ac:dyDescent="0.3">
      <c r="C416" s="259"/>
    </row>
    <row r="417" spans="3:3" x14ac:dyDescent="0.3">
      <c r="C417" s="259"/>
    </row>
    <row r="418" spans="3:3" x14ac:dyDescent="0.3">
      <c r="C418" s="259"/>
    </row>
    <row r="419" spans="3:3" x14ac:dyDescent="0.3">
      <c r="C419" s="259"/>
    </row>
    <row r="420" spans="3:3" x14ac:dyDescent="0.3">
      <c r="C420" s="259"/>
    </row>
    <row r="421" spans="3:3" x14ac:dyDescent="0.3">
      <c r="C421" s="259"/>
    </row>
    <row r="422" spans="3:3" x14ac:dyDescent="0.3">
      <c r="C422" s="259"/>
    </row>
    <row r="423" spans="3:3" x14ac:dyDescent="0.3">
      <c r="C423" s="259"/>
    </row>
    <row r="424" spans="3:3" x14ac:dyDescent="0.3">
      <c r="C424" s="259"/>
    </row>
    <row r="425" spans="3:3" x14ac:dyDescent="0.3">
      <c r="C425" s="259"/>
    </row>
    <row r="426" spans="3:3" x14ac:dyDescent="0.3">
      <c r="C426" s="259"/>
    </row>
    <row r="427" spans="3:3" x14ac:dyDescent="0.3">
      <c r="C427" s="259"/>
    </row>
    <row r="428" spans="3:3" x14ac:dyDescent="0.3">
      <c r="C428" s="259"/>
    </row>
    <row r="429" spans="3:3" x14ac:dyDescent="0.3">
      <c r="C429" s="259"/>
    </row>
    <row r="430" spans="3:3" x14ac:dyDescent="0.3">
      <c r="C430" s="259"/>
    </row>
    <row r="431" spans="3:3" x14ac:dyDescent="0.3">
      <c r="C431" s="259"/>
    </row>
    <row r="432" spans="3:3" x14ac:dyDescent="0.3">
      <c r="C432" s="259"/>
    </row>
    <row r="433" spans="3:3" x14ac:dyDescent="0.3">
      <c r="C433" s="259"/>
    </row>
    <row r="434" spans="3:3" x14ac:dyDescent="0.3">
      <c r="C434" s="259"/>
    </row>
    <row r="435" spans="3:3" x14ac:dyDescent="0.3">
      <c r="C435" s="259"/>
    </row>
    <row r="436" spans="3:3" x14ac:dyDescent="0.3">
      <c r="C436" s="259"/>
    </row>
    <row r="437" spans="3:3" x14ac:dyDescent="0.3">
      <c r="C437" s="259"/>
    </row>
    <row r="438" spans="3:3" x14ac:dyDescent="0.3">
      <c r="C438" s="259"/>
    </row>
    <row r="439" spans="3:3" x14ac:dyDescent="0.3">
      <c r="C439" s="259"/>
    </row>
    <row r="440" spans="3:3" x14ac:dyDescent="0.3">
      <c r="C440" s="259"/>
    </row>
    <row r="441" spans="3:3" x14ac:dyDescent="0.3">
      <c r="C441" s="259"/>
    </row>
    <row r="442" spans="3:3" x14ac:dyDescent="0.3">
      <c r="C442" s="259"/>
    </row>
    <row r="443" spans="3:3" x14ac:dyDescent="0.3">
      <c r="C443" s="259"/>
    </row>
    <row r="444" spans="3:3" x14ac:dyDescent="0.3">
      <c r="C444" s="259"/>
    </row>
    <row r="445" spans="3:3" x14ac:dyDescent="0.3">
      <c r="C445" s="259"/>
    </row>
    <row r="446" spans="3:3" x14ac:dyDescent="0.3">
      <c r="C446" s="259"/>
    </row>
    <row r="447" spans="3:3" x14ac:dyDescent="0.3">
      <c r="C447" s="259"/>
    </row>
    <row r="448" spans="3:3" x14ac:dyDescent="0.3">
      <c r="C448" s="259"/>
    </row>
    <row r="449" spans="3:3" x14ac:dyDescent="0.3">
      <c r="C449" s="259"/>
    </row>
    <row r="450" spans="3:3" x14ac:dyDescent="0.3">
      <c r="C450" s="259"/>
    </row>
    <row r="451" spans="3:3" x14ac:dyDescent="0.3">
      <c r="C451" s="259"/>
    </row>
    <row r="452" spans="3:3" x14ac:dyDescent="0.3">
      <c r="C452" s="259"/>
    </row>
    <row r="453" spans="3:3" x14ac:dyDescent="0.3">
      <c r="C453" s="259"/>
    </row>
    <row r="454" spans="3:3" x14ac:dyDescent="0.3">
      <c r="C454" s="259"/>
    </row>
    <row r="455" spans="3:3" x14ac:dyDescent="0.3">
      <c r="C455" s="259"/>
    </row>
    <row r="456" spans="3:3" x14ac:dyDescent="0.3">
      <c r="C456" s="259"/>
    </row>
    <row r="457" spans="3:3" x14ac:dyDescent="0.3">
      <c r="C457" s="259"/>
    </row>
    <row r="458" spans="3:3" x14ac:dyDescent="0.3">
      <c r="C458" s="259"/>
    </row>
    <row r="459" spans="3:3" x14ac:dyDescent="0.3">
      <c r="C459" s="259"/>
    </row>
    <row r="460" spans="3:3" x14ac:dyDescent="0.3">
      <c r="C460" s="259"/>
    </row>
    <row r="461" spans="3:3" x14ac:dyDescent="0.3">
      <c r="C461" s="259"/>
    </row>
    <row r="462" spans="3:3" x14ac:dyDescent="0.3">
      <c r="C462" s="259"/>
    </row>
    <row r="463" spans="3:3" x14ac:dyDescent="0.3">
      <c r="C463" s="259"/>
    </row>
    <row r="464" spans="3:3" x14ac:dyDescent="0.3">
      <c r="C464" s="259"/>
    </row>
    <row r="465" spans="3:3" x14ac:dyDescent="0.3">
      <c r="C465" s="259"/>
    </row>
    <row r="466" spans="3:3" x14ac:dyDescent="0.3">
      <c r="C466" s="259"/>
    </row>
    <row r="467" spans="3:3" x14ac:dyDescent="0.3">
      <c r="C467" s="259"/>
    </row>
    <row r="468" spans="3:3" x14ac:dyDescent="0.3">
      <c r="C468" s="259"/>
    </row>
    <row r="469" spans="3:3" x14ac:dyDescent="0.3">
      <c r="C469" s="259"/>
    </row>
    <row r="470" spans="3:3" x14ac:dyDescent="0.3">
      <c r="C470" s="259"/>
    </row>
    <row r="471" spans="3:3" x14ac:dyDescent="0.3">
      <c r="C471" s="259"/>
    </row>
    <row r="472" spans="3:3" x14ac:dyDescent="0.3">
      <c r="C472" s="259"/>
    </row>
    <row r="473" spans="3:3" x14ac:dyDescent="0.3">
      <c r="C473" s="259"/>
    </row>
    <row r="474" spans="3:3" x14ac:dyDescent="0.3">
      <c r="C474" s="259"/>
    </row>
    <row r="475" spans="3:3" x14ac:dyDescent="0.3">
      <c r="C475" s="259"/>
    </row>
    <row r="476" spans="3:3" x14ac:dyDescent="0.3">
      <c r="C476" s="259"/>
    </row>
    <row r="477" spans="3:3" x14ac:dyDescent="0.3">
      <c r="C477" s="259"/>
    </row>
    <row r="478" spans="3:3" x14ac:dyDescent="0.3">
      <c r="C478" s="259"/>
    </row>
    <row r="479" spans="3:3" x14ac:dyDescent="0.3">
      <c r="C479" s="259"/>
    </row>
    <row r="480" spans="3:3" x14ac:dyDescent="0.3">
      <c r="C480" s="259"/>
    </row>
    <row r="481" spans="3:3" x14ac:dyDescent="0.3">
      <c r="C481" s="259"/>
    </row>
    <row r="482" spans="3:3" x14ac:dyDescent="0.3">
      <c r="C482" s="259"/>
    </row>
    <row r="483" spans="3:3" x14ac:dyDescent="0.3">
      <c r="C483" s="259"/>
    </row>
    <row r="484" spans="3:3" x14ac:dyDescent="0.3">
      <c r="C484" s="259"/>
    </row>
    <row r="485" spans="3:3" x14ac:dyDescent="0.3">
      <c r="C485" s="259"/>
    </row>
    <row r="486" spans="3:3" x14ac:dyDescent="0.3">
      <c r="C486" s="259"/>
    </row>
    <row r="487" spans="3:3" x14ac:dyDescent="0.3">
      <c r="C487" s="259"/>
    </row>
    <row r="488" spans="3:3" x14ac:dyDescent="0.3">
      <c r="C488" s="259"/>
    </row>
    <row r="489" spans="3:3" x14ac:dyDescent="0.3">
      <c r="C489" s="259"/>
    </row>
    <row r="490" spans="3:3" x14ac:dyDescent="0.3">
      <c r="C490" s="259"/>
    </row>
    <row r="491" spans="3:3" x14ac:dyDescent="0.3">
      <c r="C491" s="259"/>
    </row>
    <row r="492" spans="3:3" x14ac:dyDescent="0.3">
      <c r="C492" s="259"/>
    </row>
    <row r="493" spans="3:3" x14ac:dyDescent="0.3">
      <c r="C493" s="259"/>
    </row>
    <row r="494" spans="3:3" x14ac:dyDescent="0.3">
      <c r="C494" s="259"/>
    </row>
    <row r="495" spans="3:3" x14ac:dyDescent="0.3">
      <c r="C495" s="259"/>
    </row>
    <row r="496" spans="3:3" x14ac:dyDescent="0.3">
      <c r="C496" s="259"/>
    </row>
    <row r="497" spans="3:3" x14ac:dyDescent="0.3">
      <c r="C497" s="259"/>
    </row>
    <row r="498" spans="3:3" x14ac:dyDescent="0.3">
      <c r="C498" s="259"/>
    </row>
    <row r="499" spans="3:3" x14ac:dyDescent="0.3">
      <c r="C499" s="259"/>
    </row>
    <row r="500" spans="3:3" x14ac:dyDescent="0.3">
      <c r="C500" s="259"/>
    </row>
    <row r="501" spans="3:3" x14ac:dyDescent="0.3">
      <c r="C501" s="259"/>
    </row>
    <row r="502" spans="3:3" x14ac:dyDescent="0.3">
      <c r="C502" s="259"/>
    </row>
    <row r="503" spans="3:3" x14ac:dyDescent="0.3">
      <c r="C503" s="259"/>
    </row>
    <row r="504" spans="3:3" x14ac:dyDescent="0.3">
      <c r="C504" s="259"/>
    </row>
    <row r="505" spans="3:3" x14ac:dyDescent="0.3">
      <c r="C505" s="259"/>
    </row>
    <row r="506" spans="3:3" x14ac:dyDescent="0.3">
      <c r="C506" s="259"/>
    </row>
    <row r="507" spans="3:3" x14ac:dyDescent="0.3">
      <c r="C507" s="259"/>
    </row>
    <row r="508" spans="3:3" x14ac:dyDescent="0.3">
      <c r="C508" s="259"/>
    </row>
    <row r="509" spans="3:3" x14ac:dyDescent="0.3">
      <c r="C509" s="259"/>
    </row>
    <row r="510" spans="3:3" x14ac:dyDescent="0.3">
      <c r="C510" s="259"/>
    </row>
    <row r="511" spans="3:3" x14ac:dyDescent="0.3">
      <c r="C511" s="259"/>
    </row>
    <row r="512" spans="3:3" x14ac:dyDescent="0.3">
      <c r="C512" s="259"/>
    </row>
    <row r="513" spans="3:3" x14ac:dyDescent="0.3">
      <c r="C513" s="259"/>
    </row>
    <row r="514" spans="3:3" x14ac:dyDescent="0.3">
      <c r="C514" s="259"/>
    </row>
    <row r="515" spans="3:3" x14ac:dyDescent="0.3">
      <c r="C515" s="259"/>
    </row>
    <row r="516" spans="3:3" x14ac:dyDescent="0.3">
      <c r="C516" s="259"/>
    </row>
    <row r="517" spans="3:3" x14ac:dyDescent="0.3">
      <c r="C517" s="259"/>
    </row>
    <row r="518" spans="3:3" x14ac:dyDescent="0.3">
      <c r="C518" s="259"/>
    </row>
    <row r="519" spans="3:3" x14ac:dyDescent="0.3">
      <c r="C519" s="259"/>
    </row>
    <row r="520" spans="3:3" x14ac:dyDescent="0.3">
      <c r="C520" s="259"/>
    </row>
    <row r="521" spans="3:3" x14ac:dyDescent="0.3">
      <c r="C521" s="259"/>
    </row>
    <row r="522" spans="3:3" x14ac:dyDescent="0.3">
      <c r="C522" s="259"/>
    </row>
    <row r="523" spans="3:3" x14ac:dyDescent="0.3">
      <c r="C523" s="259"/>
    </row>
    <row r="524" spans="3:3" x14ac:dyDescent="0.3">
      <c r="C524" s="259"/>
    </row>
    <row r="525" spans="3:3" x14ac:dyDescent="0.3">
      <c r="C525" s="259"/>
    </row>
    <row r="526" spans="3:3" x14ac:dyDescent="0.3">
      <c r="C526" s="259"/>
    </row>
    <row r="527" spans="3:3" x14ac:dyDescent="0.3">
      <c r="C527" s="259"/>
    </row>
    <row r="528" spans="3:3" x14ac:dyDescent="0.3">
      <c r="C528" s="259"/>
    </row>
    <row r="529" spans="3:3" x14ac:dyDescent="0.3">
      <c r="C529" s="259"/>
    </row>
    <row r="530" spans="3:3" x14ac:dyDescent="0.3">
      <c r="C530" s="259"/>
    </row>
    <row r="531" spans="3:3" x14ac:dyDescent="0.3">
      <c r="C531" s="259"/>
    </row>
    <row r="532" spans="3:3" x14ac:dyDescent="0.3">
      <c r="C532" s="259"/>
    </row>
    <row r="533" spans="3:3" x14ac:dyDescent="0.3">
      <c r="C533" s="259"/>
    </row>
    <row r="534" spans="3:3" x14ac:dyDescent="0.3">
      <c r="C534" s="259"/>
    </row>
    <row r="535" spans="3:3" x14ac:dyDescent="0.3">
      <c r="C535" s="259"/>
    </row>
    <row r="536" spans="3:3" x14ac:dyDescent="0.3">
      <c r="C536" s="259"/>
    </row>
    <row r="537" spans="3:3" x14ac:dyDescent="0.3">
      <c r="C537" s="259"/>
    </row>
    <row r="538" spans="3:3" x14ac:dyDescent="0.3">
      <c r="C538" s="259"/>
    </row>
    <row r="539" spans="3:3" x14ac:dyDescent="0.3">
      <c r="C539" s="259"/>
    </row>
    <row r="540" spans="3:3" x14ac:dyDescent="0.3">
      <c r="C540" s="259"/>
    </row>
    <row r="541" spans="3:3" x14ac:dyDescent="0.3">
      <c r="C541" s="259"/>
    </row>
    <row r="542" spans="3:3" x14ac:dyDescent="0.3">
      <c r="C542" s="259"/>
    </row>
    <row r="543" spans="3:3" x14ac:dyDescent="0.3">
      <c r="C543" s="259"/>
    </row>
    <row r="544" spans="3:3" x14ac:dyDescent="0.3">
      <c r="C544" s="259"/>
    </row>
    <row r="545" spans="3:3" x14ac:dyDescent="0.3">
      <c r="C545" s="259"/>
    </row>
    <row r="546" spans="3:3" x14ac:dyDescent="0.3">
      <c r="C546" s="259"/>
    </row>
    <row r="547" spans="3:3" x14ac:dyDescent="0.3">
      <c r="C547" s="259"/>
    </row>
    <row r="548" spans="3:3" x14ac:dyDescent="0.3">
      <c r="C548" s="259"/>
    </row>
    <row r="549" spans="3:3" x14ac:dyDescent="0.3">
      <c r="C549" s="259"/>
    </row>
    <row r="550" spans="3:3" x14ac:dyDescent="0.3">
      <c r="C550" s="259"/>
    </row>
    <row r="551" spans="3:3" x14ac:dyDescent="0.3">
      <c r="C551" s="259"/>
    </row>
    <row r="552" spans="3:3" x14ac:dyDescent="0.3">
      <c r="C552" s="259"/>
    </row>
    <row r="553" spans="3:3" x14ac:dyDescent="0.3">
      <c r="C553" s="259"/>
    </row>
    <row r="554" spans="3:3" x14ac:dyDescent="0.3">
      <c r="C554" s="259"/>
    </row>
    <row r="555" spans="3:3" x14ac:dyDescent="0.3">
      <c r="C555" s="259"/>
    </row>
    <row r="556" spans="3:3" x14ac:dyDescent="0.3">
      <c r="C556" s="259"/>
    </row>
    <row r="557" spans="3:3" x14ac:dyDescent="0.3">
      <c r="C557" s="259"/>
    </row>
    <row r="558" spans="3:3" x14ac:dyDescent="0.3">
      <c r="C558" s="259"/>
    </row>
    <row r="559" spans="3:3" x14ac:dyDescent="0.3">
      <c r="C559" s="259"/>
    </row>
    <row r="560" spans="3:3" x14ac:dyDescent="0.3">
      <c r="C560" s="259"/>
    </row>
    <row r="561" spans="3:3" x14ac:dyDescent="0.3">
      <c r="C561" s="259"/>
    </row>
    <row r="562" spans="3:3" x14ac:dyDescent="0.3">
      <c r="C562" s="259"/>
    </row>
    <row r="563" spans="3:3" x14ac:dyDescent="0.3">
      <c r="C563" s="259"/>
    </row>
    <row r="564" spans="3:3" x14ac:dyDescent="0.3">
      <c r="C564" s="259"/>
    </row>
    <row r="565" spans="3:3" x14ac:dyDescent="0.3">
      <c r="C565" s="259"/>
    </row>
    <row r="566" spans="3:3" x14ac:dyDescent="0.3">
      <c r="C566" s="259"/>
    </row>
    <row r="567" spans="3:3" x14ac:dyDescent="0.3">
      <c r="C567" s="259"/>
    </row>
    <row r="568" spans="3:3" x14ac:dyDescent="0.3">
      <c r="C568" s="259"/>
    </row>
    <row r="569" spans="3:3" x14ac:dyDescent="0.3">
      <c r="C569" s="259"/>
    </row>
    <row r="570" spans="3:3" x14ac:dyDescent="0.3">
      <c r="C570" s="259"/>
    </row>
    <row r="571" spans="3:3" x14ac:dyDescent="0.3">
      <c r="C571" s="259"/>
    </row>
    <row r="572" spans="3:3" x14ac:dyDescent="0.3">
      <c r="C572" s="259"/>
    </row>
    <row r="573" spans="3:3" x14ac:dyDescent="0.3">
      <c r="C573" s="259"/>
    </row>
    <row r="574" spans="3:3" x14ac:dyDescent="0.3">
      <c r="C574" s="259"/>
    </row>
    <row r="575" spans="3:3" x14ac:dyDescent="0.3">
      <c r="C575" s="259"/>
    </row>
    <row r="576" spans="3:3" x14ac:dyDescent="0.3">
      <c r="C576" s="259"/>
    </row>
    <row r="577" spans="3:3" x14ac:dyDescent="0.3">
      <c r="C577" s="259"/>
    </row>
    <row r="578" spans="3:3" x14ac:dyDescent="0.3">
      <c r="C578" s="259"/>
    </row>
    <row r="579" spans="3:3" x14ac:dyDescent="0.3">
      <c r="C579" s="259"/>
    </row>
    <row r="580" spans="3:3" x14ac:dyDescent="0.3">
      <c r="C580" s="259"/>
    </row>
    <row r="581" spans="3:3" x14ac:dyDescent="0.3">
      <c r="C581" s="259"/>
    </row>
    <row r="582" spans="3:3" x14ac:dyDescent="0.3">
      <c r="C582" s="259"/>
    </row>
    <row r="583" spans="3:3" x14ac:dyDescent="0.3">
      <c r="C583" s="259"/>
    </row>
    <row r="584" spans="3:3" x14ac:dyDescent="0.3">
      <c r="C584" s="259"/>
    </row>
    <row r="585" spans="3:3" x14ac:dyDescent="0.3">
      <c r="C585" s="259"/>
    </row>
    <row r="586" spans="3:3" x14ac:dyDescent="0.3">
      <c r="C586" s="259"/>
    </row>
    <row r="587" spans="3:3" x14ac:dyDescent="0.3">
      <c r="C587" s="259"/>
    </row>
    <row r="588" spans="3:3" x14ac:dyDescent="0.3">
      <c r="C588" s="259"/>
    </row>
    <row r="589" spans="3:3" x14ac:dyDescent="0.3">
      <c r="C589" s="259"/>
    </row>
    <row r="590" spans="3:3" x14ac:dyDescent="0.3">
      <c r="C590" s="259"/>
    </row>
    <row r="591" spans="3:3" x14ac:dyDescent="0.3">
      <c r="C591" s="259"/>
    </row>
    <row r="592" spans="3:3" x14ac:dyDescent="0.3">
      <c r="C592" s="259"/>
    </row>
    <row r="593" spans="3:3" x14ac:dyDescent="0.3">
      <c r="C593" s="259"/>
    </row>
    <row r="594" spans="3:3" x14ac:dyDescent="0.3">
      <c r="C594" s="259"/>
    </row>
    <row r="595" spans="3:3" x14ac:dyDescent="0.3">
      <c r="C595" s="259"/>
    </row>
    <row r="596" spans="3:3" x14ac:dyDescent="0.3">
      <c r="C596" s="259"/>
    </row>
    <row r="597" spans="3:3" x14ac:dyDescent="0.3">
      <c r="C597" s="259"/>
    </row>
    <row r="598" spans="3:3" x14ac:dyDescent="0.3">
      <c r="C598" s="259"/>
    </row>
    <row r="599" spans="3:3" x14ac:dyDescent="0.3">
      <c r="C599" s="259"/>
    </row>
    <row r="600" spans="3:3" x14ac:dyDescent="0.3">
      <c r="C600" s="259"/>
    </row>
    <row r="601" spans="3:3" x14ac:dyDescent="0.3">
      <c r="C601" s="259"/>
    </row>
    <row r="602" spans="3:3" x14ac:dyDescent="0.3">
      <c r="C602" s="259"/>
    </row>
    <row r="603" spans="3:3" x14ac:dyDescent="0.3">
      <c r="C603" s="259"/>
    </row>
    <row r="604" spans="3:3" x14ac:dyDescent="0.3">
      <c r="C604" s="259"/>
    </row>
    <row r="605" spans="3:3" x14ac:dyDescent="0.3">
      <c r="C605" s="259"/>
    </row>
    <row r="606" spans="3:3" x14ac:dyDescent="0.3">
      <c r="C606" s="259"/>
    </row>
    <row r="607" spans="3:3" x14ac:dyDescent="0.3">
      <c r="C607" s="259"/>
    </row>
    <row r="608" spans="3:3" x14ac:dyDescent="0.3">
      <c r="C608" s="259"/>
    </row>
    <row r="609" spans="3:3" x14ac:dyDescent="0.3">
      <c r="C609" s="259"/>
    </row>
    <row r="610" spans="3:3" x14ac:dyDescent="0.3">
      <c r="C610" s="259"/>
    </row>
    <row r="611" spans="3:3" x14ac:dyDescent="0.3">
      <c r="C611" s="259"/>
    </row>
    <row r="612" spans="3:3" x14ac:dyDescent="0.3">
      <c r="C612" s="259"/>
    </row>
    <row r="613" spans="3:3" x14ac:dyDescent="0.3">
      <c r="C613" s="259"/>
    </row>
    <row r="614" spans="3:3" x14ac:dyDescent="0.3">
      <c r="C614" s="259"/>
    </row>
    <row r="615" spans="3:3" x14ac:dyDescent="0.3">
      <c r="C615" s="259"/>
    </row>
    <row r="616" spans="3:3" x14ac:dyDescent="0.3">
      <c r="C616" s="259"/>
    </row>
    <row r="617" spans="3:3" x14ac:dyDescent="0.3">
      <c r="C617" s="259"/>
    </row>
    <row r="618" spans="3:3" x14ac:dyDescent="0.3">
      <c r="C618" s="259"/>
    </row>
    <row r="619" spans="3:3" x14ac:dyDescent="0.3">
      <c r="C619" s="259"/>
    </row>
    <row r="620" spans="3:3" x14ac:dyDescent="0.3">
      <c r="C620" s="259"/>
    </row>
    <row r="621" spans="3:3" x14ac:dyDescent="0.3">
      <c r="C621" s="259"/>
    </row>
    <row r="622" spans="3:3" x14ac:dyDescent="0.3">
      <c r="C622" s="259"/>
    </row>
    <row r="623" spans="3:3" x14ac:dyDescent="0.3">
      <c r="C623" s="259"/>
    </row>
    <row r="624" spans="3:3" x14ac:dyDescent="0.3">
      <c r="C624" s="259"/>
    </row>
    <row r="625" spans="3:3" x14ac:dyDescent="0.3">
      <c r="C625" s="259"/>
    </row>
    <row r="626" spans="3:3" x14ac:dyDescent="0.3">
      <c r="C626" s="259"/>
    </row>
    <row r="627" spans="3:3" x14ac:dyDescent="0.3">
      <c r="C627" s="259"/>
    </row>
    <row r="628" spans="3:3" x14ac:dyDescent="0.3">
      <c r="C628" s="259"/>
    </row>
    <row r="629" spans="3:3" x14ac:dyDescent="0.3">
      <c r="C629" s="259"/>
    </row>
    <row r="630" spans="3:3" x14ac:dyDescent="0.3">
      <c r="C630" s="259"/>
    </row>
    <row r="631" spans="3:3" x14ac:dyDescent="0.3">
      <c r="C631" s="259"/>
    </row>
    <row r="632" spans="3:3" x14ac:dyDescent="0.3">
      <c r="C632" s="259"/>
    </row>
    <row r="633" spans="3:3" x14ac:dyDescent="0.3">
      <c r="C633" s="259"/>
    </row>
    <row r="634" spans="3:3" x14ac:dyDescent="0.3">
      <c r="C634" s="259"/>
    </row>
    <row r="635" spans="3:3" x14ac:dyDescent="0.3">
      <c r="C635" s="259"/>
    </row>
    <row r="636" spans="3:3" x14ac:dyDescent="0.3">
      <c r="C636" s="259"/>
    </row>
    <row r="637" spans="3:3" x14ac:dyDescent="0.3">
      <c r="C637" s="259"/>
    </row>
    <row r="638" spans="3:3" x14ac:dyDescent="0.3">
      <c r="C638" s="259"/>
    </row>
    <row r="639" spans="3:3" x14ac:dyDescent="0.3">
      <c r="C639" s="259"/>
    </row>
    <row r="640" spans="3:3" x14ac:dyDescent="0.3">
      <c r="C640" s="259"/>
    </row>
    <row r="641" spans="3:3" x14ac:dyDescent="0.3">
      <c r="C641" s="259"/>
    </row>
    <row r="642" spans="3:3" x14ac:dyDescent="0.3">
      <c r="C642" s="259"/>
    </row>
    <row r="643" spans="3:3" x14ac:dyDescent="0.3">
      <c r="C643" s="259"/>
    </row>
    <row r="644" spans="3:3" x14ac:dyDescent="0.3">
      <c r="C644" s="259"/>
    </row>
    <row r="645" spans="3:3" x14ac:dyDescent="0.3">
      <c r="C645" s="259"/>
    </row>
    <row r="646" spans="3:3" x14ac:dyDescent="0.3">
      <c r="C646" s="259"/>
    </row>
    <row r="647" spans="3:3" x14ac:dyDescent="0.3">
      <c r="C647" s="259"/>
    </row>
    <row r="648" spans="3:3" x14ac:dyDescent="0.3">
      <c r="C648" s="259"/>
    </row>
    <row r="649" spans="3:3" x14ac:dyDescent="0.3">
      <c r="C649" s="259"/>
    </row>
    <row r="650" spans="3:3" x14ac:dyDescent="0.3">
      <c r="C650" s="259"/>
    </row>
    <row r="651" spans="3:3" x14ac:dyDescent="0.3">
      <c r="C651" s="259"/>
    </row>
    <row r="652" spans="3:3" x14ac:dyDescent="0.3">
      <c r="C652" s="259"/>
    </row>
    <row r="653" spans="3:3" x14ac:dyDescent="0.3">
      <c r="C653" s="259"/>
    </row>
    <row r="654" spans="3:3" x14ac:dyDescent="0.3">
      <c r="C654" s="259"/>
    </row>
    <row r="655" spans="3:3" x14ac:dyDescent="0.3">
      <c r="C655" s="259"/>
    </row>
    <row r="656" spans="3:3" x14ac:dyDescent="0.3">
      <c r="C656" s="259"/>
    </row>
    <row r="657" spans="3:3" x14ac:dyDescent="0.3">
      <c r="C657" s="259"/>
    </row>
    <row r="658" spans="3:3" x14ac:dyDescent="0.3">
      <c r="C658" s="259"/>
    </row>
    <row r="659" spans="3:3" x14ac:dyDescent="0.3">
      <c r="C659" s="259"/>
    </row>
    <row r="660" spans="3:3" x14ac:dyDescent="0.3">
      <c r="C660" s="259"/>
    </row>
    <row r="661" spans="3:3" x14ac:dyDescent="0.3">
      <c r="C661" s="259"/>
    </row>
    <row r="662" spans="3:3" x14ac:dyDescent="0.3">
      <c r="C662" s="259"/>
    </row>
    <row r="663" spans="3:3" x14ac:dyDescent="0.3">
      <c r="C663" s="259"/>
    </row>
    <row r="664" spans="3:3" x14ac:dyDescent="0.3">
      <c r="C664" s="259"/>
    </row>
    <row r="665" spans="3:3" x14ac:dyDescent="0.3">
      <c r="C665" s="259"/>
    </row>
    <row r="666" spans="3:3" x14ac:dyDescent="0.3">
      <c r="C666" s="259"/>
    </row>
    <row r="667" spans="3:3" x14ac:dyDescent="0.3">
      <c r="C667" s="259"/>
    </row>
    <row r="668" spans="3:3" x14ac:dyDescent="0.3">
      <c r="C668" s="259"/>
    </row>
    <row r="669" spans="3:3" x14ac:dyDescent="0.3">
      <c r="C669" s="259"/>
    </row>
    <row r="670" spans="3:3" x14ac:dyDescent="0.3">
      <c r="C670" s="259"/>
    </row>
    <row r="671" spans="3:3" x14ac:dyDescent="0.3">
      <c r="C671" s="259"/>
    </row>
    <row r="672" spans="3:3" x14ac:dyDescent="0.3">
      <c r="C672" s="259"/>
    </row>
    <row r="673" spans="3:3" x14ac:dyDescent="0.3">
      <c r="C673" s="259"/>
    </row>
    <row r="674" spans="3:3" x14ac:dyDescent="0.3">
      <c r="C674" s="259"/>
    </row>
    <row r="675" spans="3:3" x14ac:dyDescent="0.3">
      <c r="C675" s="259"/>
    </row>
    <row r="676" spans="3:3" x14ac:dyDescent="0.3">
      <c r="C676" s="259"/>
    </row>
    <row r="677" spans="3:3" x14ac:dyDescent="0.3">
      <c r="C677" s="259"/>
    </row>
    <row r="678" spans="3:3" x14ac:dyDescent="0.3">
      <c r="C678" s="259"/>
    </row>
    <row r="679" spans="3:3" x14ac:dyDescent="0.3">
      <c r="C679" s="259"/>
    </row>
    <row r="680" spans="3:3" x14ac:dyDescent="0.3">
      <c r="C680" s="259"/>
    </row>
    <row r="681" spans="3:3" x14ac:dyDescent="0.3">
      <c r="C681" s="259"/>
    </row>
    <row r="682" spans="3:3" x14ac:dyDescent="0.3">
      <c r="C682" s="259"/>
    </row>
    <row r="683" spans="3:3" x14ac:dyDescent="0.3">
      <c r="C683" s="259"/>
    </row>
    <row r="684" spans="3:3" x14ac:dyDescent="0.3">
      <c r="C684" s="259"/>
    </row>
    <row r="685" spans="3:3" x14ac:dyDescent="0.3">
      <c r="C685" s="259"/>
    </row>
    <row r="686" spans="3:3" x14ac:dyDescent="0.3">
      <c r="C686" s="259"/>
    </row>
    <row r="687" spans="3:3" x14ac:dyDescent="0.3">
      <c r="C687" s="259"/>
    </row>
    <row r="688" spans="3:3" x14ac:dyDescent="0.3">
      <c r="C688" s="259"/>
    </row>
    <row r="689" spans="3:3" x14ac:dyDescent="0.3">
      <c r="C689" s="259"/>
    </row>
    <row r="690" spans="3:3" x14ac:dyDescent="0.3">
      <c r="C690" s="259"/>
    </row>
    <row r="691" spans="3:3" x14ac:dyDescent="0.3">
      <c r="C691" s="259"/>
    </row>
    <row r="692" spans="3:3" x14ac:dyDescent="0.3">
      <c r="C692" s="259"/>
    </row>
    <row r="693" spans="3:3" x14ac:dyDescent="0.3">
      <c r="C693" s="259"/>
    </row>
    <row r="694" spans="3:3" x14ac:dyDescent="0.3">
      <c r="C694" s="259"/>
    </row>
    <row r="695" spans="3:3" x14ac:dyDescent="0.3">
      <c r="C695" s="259"/>
    </row>
    <row r="696" spans="3:3" x14ac:dyDescent="0.3">
      <c r="C696" s="259"/>
    </row>
    <row r="697" spans="3:3" x14ac:dyDescent="0.3">
      <c r="C697" s="259"/>
    </row>
    <row r="698" spans="3:3" x14ac:dyDescent="0.3">
      <c r="C698" s="259"/>
    </row>
    <row r="699" spans="3:3" x14ac:dyDescent="0.3">
      <c r="C699" s="259"/>
    </row>
    <row r="700" spans="3:3" x14ac:dyDescent="0.3">
      <c r="C700" s="259"/>
    </row>
    <row r="701" spans="3:3" x14ac:dyDescent="0.3">
      <c r="C701" s="259"/>
    </row>
    <row r="702" spans="3:3" x14ac:dyDescent="0.3">
      <c r="C702" s="259"/>
    </row>
    <row r="703" spans="3:3" x14ac:dyDescent="0.3">
      <c r="C703" s="259"/>
    </row>
    <row r="704" spans="3:3" x14ac:dyDescent="0.3">
      <c r="C704" s="259"/>
    </row>
    <row r="705" spans="3:3" x14ac:dyDescent="0.3">
      <c r="C705" s="259"/>
    </row>
    <row r="706" spans="3:3" x14ac:dyDescent="0.3">
      <c r="C706" s="259"/>
    </row>
    <row r="707" spans="3:3" x14ac:dyDescent="0.3">
      <c r="C707" s="259"/>
    </row>
    <row r="708" spans="3:3" x14ac:dyDescent="0.3">
      <c r="C708" s="259"/>
    </row>
    <row r="709" spans="3:3" x14ac:dyDescent="0.3">
      <c r="C709" s="259"/>
    </row>
    <row r="710" spans="3:3" x14ac:dyDescent="0.3">
      <c r="C710" s="259"/>
    </row>
    <row r="711" spans="3:3" x14ac:dyDescent="0.3">
      <c r="C711" s="259"/>
    </row>
    <row r="712" spans="3:3" x14ac:dyDescent="0.3">
      <c r="C712" s="259"/>
    </row>
    <row r="713" spans="3:3" x14ac:dyDescent="0.3">
      <c r="C713" s="259"/>
    </row>
    <row r="714" spans="3:3" x14ac:dyDescent="0.3">
      <c r="C714" s="259"/>
    </row>
    <row r="715" spans="3:3" x14ac:dyDescent="0.3">
      <c r="C715" s="259"/>
    </row>
    <row r="716" spans="3:3" x14ac:dyDescent="0.3">
      <c r="C716" s="259"/>
    </row>
    <row r="717" spans="3:3" x14ac:dyDescent="0.3">
      <c r="C717" s="259"/>
    </row>
    <row r="718" spans="3:3" x14ac:dyDescent="0.3">
      <c r="C718" s="259"/>
    </row>
    <row r="719" spans="3:3" x14ac:dyDescent="0.3">
      <c r="C719" s="259"/>
    </row>
    <row r="720" spans="3:3" x14ac:dyDescent="0.3">
      <c r="C720" s="259"/>
    </row>
    <row r="721" spans="3:3" x14ac:dyDescent="0.3">
      <c r="C721" s="259"/>
    </row>
    <row r="722" spans="3:3" x14ac:dyDescent="0.3">
      <c r="C722" s="259"/>
    </row>
    <row r="723" spans="3:3" x14ac:dyDescent="0.3">
      <c r="C723" s="259"/>
    </row>
    <row r="724" spans="3:3" x14ac:dyDescent="0.3">
      <c r="C724" s="259"/>
    </row>
    <row r="725" spans="3:3" x14ac:dyDescent="0.3">
      <c r="C725" s="259"/>
    </row>
    <row r="726" spans="3:3" x14ac:dyDescent="0.3">
      <c r="C726" s="259"/>
    </row>
    <row r="727" spans="3:3" x14ac:dyDescent="0.3">
      <c r="C727" s="259"/>
    </row>
    <row r="728" spans="3:3" x14ac:dyDescent="0.3">
      <c r="C728" s="259"/>
    </row>
    <row r="729" spans="3:3" x14ac:dyDescent="0.3">
      <c r="C729" s="259"/>
    </row>
    <row r="730" spans="3:3" x14ac:dyDescent="0.3">
      <c r="C730" s="259"/>
    </row>
    <row r="731" spans="3:3" x14ac:dyDescent="0.3">
      <c r="C731" s="259"/>
    </row>
    <row r="732" spans="3:3" x14ac:dyDescent="0.3">
      <c r="C732" s="259"/>
    </row>
    <row r="733" spans="3:3" x14ac:dyDescent="0.3">
      <c r="C733" s="259"/>
    </row>
    <row r="734" spans="3:3" x14ac:dyDescent="0.3">
      <c r="C734" s="259"/>
    </row>
    <row r="735" spans="3:3" x14ac:dyDescent="0.3">
      <c r="C735" s="259"/>
    </row>
    <row r="736" spans="3:3" x14ac:dyDescent="0.3">
      <c r="C736" s="259"/>
    </row>
    <row r="737" spans="3:3" x14ac:dyDescent="0.3">
      <c r="C737" s="259"/>
    </row>
    <row r="738" spans="3:3" x14ac:dyDescent="0.3">
      <c r="C738" s="259"/>
    </row>
    <row r="739" spans="3:3" x14ac:dyDescent="0.3">
      <c r="C739" s="259"/>
    </row>
    <row r="740" spans="3:3" x14ac:dyDescent="0.3">
      <c r="C740" s="259"/>
    </row>
    <row r="741" spans="3:3" x14ac:dyDescent="0.3">
      <c r="C741" s="259"/>
    </row>
    <row r="742" spans="3:3" x14ac:dyDescent="0.3">
      <c r="C742" s="259"/>
    </row>
    <row r="743" spans="3:3" x14ac:dyDescent="0.3">
      <c r="C743" s="259"/>
    </row>
    <row r="744" spans="3:3" x14ac:dyDescent="0.3">
      <c r="C744" s="259"/>
    </row>
    <row r="745" spans="3:3" x14ac:dyDescent="0.3">
      <c r="C745" s="259"/>
    </row>
    <row r="746" spans="3:3" x14ac:dyDescent="0.3">
      <c r="C746" s="259"/>
    </row>
    <row r="747" spans="3:3" x14ac:dyDescent="0.3">
      <c r="C747" s="259"/>
    </row>
    <row r="748" spans="3:3" x14ac:dyDescent="0.3">
      <c r="C748" s="259"/>
    </row>
    <row r="749" spans="3:3" x14ac:dyDescent="0.3">
      <c r="C749" s="259"/>
    </row>
    <row r="750" spans="3:3" x14ac:dyDescent="0.3">
      <c r="C750" s="259"/>
    </row>
    <row r="751" spans="3:3" x14ac:dyDescent="0.3">
      <c r="C751" s="259"/>
    </row>
    <row r="752" spans="3:3" x14ac:dyDescent="0.3">
      <c r="C752" s="259"/>
    </row>
    <row r="753" spans="3:3" x14ac:dyDescent="0.3">
      <c r="C753" s="259"/>
    </row>
    <row r="754" spans="3:3" x14ac:dyDescent="0.3">
      <c r="C754" s="259"/>
    </row>
    <row r="755" spans="3:3" x14ac:dyDescent="0.3">
      <c r="C755" s="259"/>
    </row>
    <row r="756" spans="3:3" x14ac:dyDescent="0.3">
      <c r="C756" s="259"/>
    </row>
    <row r="757" spans="3:3" x14ac:dyDescent="0.3">
      <c r="C757" s="259"/>
    </row>
    <row r="758" spans="3:3" x14ac:dyDescent="0.3">
      <c r="C758" s="259"/>
    </row>
    <row r="759" spans="3:3" x14ac:dyDescent="0.3">
      <c r="C759" s="259"/>
    </row>
    <row r="760" spans="3:3" x14ac:dyDescent="0.3">
      <c r="C760" s="259"/>
    </row>
    <row r="761" spans="3:3" x14ac:dyDescent="0.3">
      <c r="C761" s="259"/>
    </row>
    <row r="762" spans="3:3" x14ac:dyDescent="0.3">
      <c r="C762" s="259"/>
    </row>
    <row r="763" spans="3:3" x14ac:dyDescent="0.3">
      <c r="C763" s="259"/>
    </row>
    <row r="764" spans="3:3" x14ac:dyDescent="0.3">
      <c r="C764" s="259"/>
    </row>
    <row r="765" spans="3:3" x14ac:dyDescent="0.3">
      <c r="C765" s="259"/>
    </row>
    <row r="766" spans="3:3" x14ac:dyDescent="0.3">
      <c r="C766" s="259"/>
    </row>
    <row r="767" spans="3:3" x14ac:dyDescent="0.3">
      <c r="C767" s="259"/>
    </row>
    <row r="768" spans="3:3" x14ac:dyDescent="0.3">
      <c r="C768" s="259"/>
    </row>
    <row r="769" spans="3:3" x14ac:dyDescent="0.3">
      <c r="C769" s="259"/>
    </row>
    <row r="770" spans="3:3" x14ac:dyDescent="0.3">
      <c r="C770" s="259"/>
    </row>
    <row r="771" spans="3:3" x14ac:dyDescent="0.3">
      <c r="C771" s="259"/>
    </row>
    <row r="772" spans="3:3" x14ac:dyDescent="0.3">
      <c r="C772" s="259"/>
    </row>
    <row r="773" spans="3:3" x14ac:dyDescent="0.3">
      <c r="C773" s="259"/>
    </row>
    <row r="774" spans="3:3" x14ac:dyDescent="0.3">
      <c r="C774" s="259"/>
    </row>
    <row r="775" spans="3:3" x14ac:dyDescent="0.3">
      <c r="C775" s="259"/>
    </row>
    <row r="776" spans="3:3" x14ac:dyDescent="0.3">
      <c r="C776" s="259"/>
    </row>
    <row r="777" spans="3:3" x14ac:dyDescent="0.3">
      <c r="C777" s="259"/>
    </row>
    <row r="778" spans="3:3" x14ac:dyDescent="0.3">
      <c r="C778" s="259"/>
    </row>
    <row r="779" spans="3:3" x14ac:dyDescent="0.3">
      <c r="C779" s="259"/>
    </row>
    <row r="780" spans="3:3" x14ac:dyDescent="0.3">
      <c r="C780" s="259"/>
    </row>
    <row r="781" spans="3:3" x14ac:dyDescent="0.3">
      <c r="C781" s="259"/>
    </row>
    <row r="782" spans="3:3" x14ac:dyDescent="0.3">
      <c r="C782" s="259"/>
    </row>
    <row r="783" spans="3:3" x14ac:dyDescent="0.3">
      <c r="C783" s="259"/>
    </row>
    <row r="784" spans="3:3" x14ac:dyDescent="0.3">
      <c r="C784" s="259"/>
    </row>
    <row r="785" spans="3:3" x14ac:dyDescent="0.3">
      <c r="C785" s="259"/>
    </row>
    <row r="786" spans="3:3" x14ac:dyDescent="0.3">
      <c r="C786" s="259"/>
    </row>
    <row r="787" spans="3:3" x14ac:dyDescent="0.3">
      <c r="C787" s="259"/>
    </row>
    <row r="788" spans="3:3" x14ac:dyDescent="0.3">
      <c r="C788" s="259"/>
    </row>
    <row r="789" spans="3:3" x14ac:dyDescent="0.3">
      <c r="C789" s="259"/>
    </row>
    <row r="790" spans="3:3" x14ac:dyDescent="0.3">
      <c r="C790" s="259"/>
    </row>
    <row r="791" spans="3:3" x14ac:dyDescent="0.3">
      <c r="C791" s="259"/>
    </row>
    <row r="792" spans="3:3" x14ac:dyDescent="0.3">
      <c r="C792" s="259"/>
    </row>
    <row r="793" spans="3:3" x14ac:dyDescent="0.3">
      <c r="C793" s="259"/>
    </row>
    <row r="794" spans="3:3" x14ac:dyDescent="0.3">
      <c r="C794" s="259"/>
    </row>
    <row r="795" spans="3:3" x14ac:dyDescent="0.3">
      <c r="C795" s="259"/>
    </row>
    <row r="796" spans="3:3" x14ac:dyDescent="0.3">
      <c r="C796" s="259"/>
    </row>
    <row r="797" spans="3:3" x14ac:dyDescent="0.3">
      <c r="C797" s="259"/>
    </row>
    <row r="798" spans="3:3" x14ac:dyDescent="0.3">
      <c r="C798" s="259"/>
    </row>
    <row r="799" spans="3:3" x14ac:dyDescent="0.3">
      <c r="C799" s="259"/>
    </row>
    <row r="800" spans="3:3" x14ac:dyDescent="0.3">
      <c r="C800" s="259"/>
    </row>
    <row r="801" spans="3:3" x14ac:dyDescent="0.3">
      <c r="C801" s="259"/>
    </row>
    <row r="802" spans="3:3" x14ac:dyDescent="0.3">
      <c r="C802" s="259"/>
    </row>
    <row r="803" spans="3:3" x14ac:dyDescent="0.3">
      <c r="C803" s="259"/>
    </row>
    <row r="804" spans="3:3" x14ac:dyDescent="0.3">
      <c r="C804" s="259"/>
    </row>
    <row r="805" spans="3:3" x14ac:dyDescent="0.3">
      <c r="C805" s="259"/>
    </row>
    <row r="806" spans="3:3" x14ac:dyDescent="0.3">
      <c r="C806" s="259"/>
    </row>
    <row r="807" spans="3:3" x14ac:dyDescent="0.3">
      <c r="C807" s="259"/>
    </row>
    <row r="808" spans="3:3" x14ac:dyDescent="0.3">
      <c r="C808" s="259"/>
    </row>
    <row r="809" spans="3:3" x14ac:dyDescent="0.3">
      <c r="C809" s="259"/>
    </row>
    <row r="810" spans="3:3" x14ac:dyDescent="0.3">
      <c r="C810" s="259"/>
    </row>
    <row r="811" spans="3:3" x14ac:dyDescent="0.3">
      <c r="C811" s="259"/>
    </row>
    <row r="812" spans="3:3" x14ac:dyDescent="0.3">
      <c r="C812" s="259"/>
    </row>
    <row r="813" spans="3:3" x14ac:dyDescent="0.3">
      <c r="C813" s="259"/>
    </row>
    <row r="814" spans="3:3" x14ac:dyDescent="0.3">
      <c r="C814" s="259"/>
    </row>
    <row r="815" spans="3:3" x14ac:dyDescent="0.3">
      <c r="C815" s="259"/>
    </row>
    <row r="816" spans="3:3" x14ac:dyDescent="0.3">
      <c r="C816" s="259"/>
    </row>
    <row r="817" spans="3:3" x14ac:dyDescent="0.3">
      <c r="C817" s="259"/>
    </row>
    <row r="818" spans="3:3" x14ac:dyDescent="0.3">
      <c r="C818" s="259"/>
    </row>
    <row r="819" spans="3:3" x14ac:dyDescent="0.3">
      <c r="C819" s="259"/>
    </row>
    <row r="820" spans="3:3" x14ac:dyDescent="0.3">
      <c r="C820" s="259"/>
    </row>
    <row r="821" spans="3:3" x14ac:dyDescent="0.3">
      <c r="C821" s="259"/>
    </row>
    <row r="822" spans="3:3" x14ac:dyDescent="0.3">
      <c r="C822" s="259"/>
    </row>
    <row r="823" spans="3:3" x14ac:dyDescent="0.3">
      <c r="C823" s="259"/>
    </row>
    <row r="824" spans="3:3" x14ac:dyDescent="0.3">
      <c r="C824" s="259"/>
    </row>
    <row r="825" spans="3:3" x14ac:dyDescent="0.3">
      <c r="C825" s="259"/>
    </row>
    <row r="826" spans="3:3" x14ac:dyDescent="0.3">
      <c r="C826" s="259"/>
    </row>
    <row r="827" spans="3:3" x14ac:dyDescent="0.3">
      <c r="C827" s="259"/>
    </row>
    <row r="828" spans="3:3" x14ac:dyDescent="0.3">
      <c r="C828" s="259"/>
    </row>
    <row r="829" spans="3:3" x14ac:dyDescent="0.3">
      <c r="C829" s="259"/>
    </row>
    <row r="830" spans="3:3" x14ac:dyDescent="0.3">
      <c r="C830" s="259"/>
    </row>
    <row r="831" spans="3:3" x14ac:dyDescent="0.3">
      <c r="C831" s="259"/>
    </row>
    <row r="832" spans="3:3" x14ac:dyDescent="0.3">
      <c r="C832" s="259"/>
    </row>
    <row r="833" spans="3:3" x14ac:dyDescent="0.3">
      <c r="C833" s="259"/>
    </row>
    <row r="834" spans="3:3" x14ac:dyDescent="0.3">
      <c r="C834" s="259"/>
    </row>
    <row r="835" spans="3:3" x14ac:dyDescent="0.3">
      <c r="C835" s="259"/>
    </row>
    <row r="836" spans="3:3" x14ac:dyDescent="0.3">
      <c r="C836" s="259"/>
    </row>
    <row r="837" spans="3:3" x14ac:dyDescent="0.3">
      <c r="C837" s="259"/>
    </row>
    <row r="838" spans="3:3" x14ac:dyDescent="0.3">
      <c r="C838" s="259"/>
    </row>
    <row r="839" spans="3:3" x14ac:dyDescent="0.3">
      <c r="C839" s="259"/>
    </row>
    <row r="840" spans="3:3" x14ac:dyDescent="0.3">
      <c r="C840" s="259"/>
    </row>
    <row r="841" spans="3:3" x14ac:dyDescent="0.3">
      <c r="C841" s="259"/>
    </row>
    <row r="842" spans="3:3" x14ac:dyDescent="0.3">
      <c r="C842" s="259"/>
    </row>
    <row r="843" spans="3:3" x14ac:dyDescent="0.3">
      <c r="C843" s="259"/>
    </row>
    <row r="844" spans="3:3" x14ac:dyDescent="0.3">
      <c r="C844" s="259"/>
    </row>
    <row r="845" spans="3:3" x14ac:dyDescent="0.3">
      <c r="C845" s="259"/>
    </row>
    <row r="846" spans="3:3" x14ac:dyDescent="0.3">
      <c r="C846" s="259"/>
    </row>
    <row r="847" spans="3:3" x14ac:dyDescent="0.3">
      <c r="C847" s="259"/>
    </row>
    <row r="848" spans="3:3" x14ac:dyDescent="0.3">
      <c r="C848" s="259"/>
    </row>
    <row r="849" spans="3:3" x14ac:dyDescent="0.3">
      <c r="C849" s="259"/>
    </row>
    <row r="850" spans="3:3" x14ac:dyDescent="0.3">
      <c r="C850" s="259"/>
    </row>
    <row r="851" spans="3:3" x14ac:dyDescent="0.3">
      <c r="C851" s="259"/>
    </row>
    <row r="852" spans="3:3" x14ac:dyDescent="0.3">
      <c r="C852" s="259"/>
    </row>
    <row r="853" spans="3:3" x14ac:dyDescent="0.3">
      <c r="C853" s="259"/>
    </row>
    <row r="854" spans="3:3" x14ac:dyDescent="0.3">
      <c r="C854" s="259"/>
    </row>
    <row r="855" spans="3:3" x14ac:dyDescent="0.3">
      <c r="C855" s="259"/>
    </row>
    <row r="856" spans="3:3" x14ac:dyDescent="0.3">
      <c r="C856" s="259"/>
    </row>
    <row r="857" spans="3:3" x14ac:dyDescent="0.3">
      <c r="C857" s="259"/>
    </row>
    <row r="858" spans="3:3" x14ac:dyDescent="0.3">
      <c r="C858" s="259"/>
    </row>
    <row r="859" spans="3:3" x14ac:dyDescent="0.3">
      <c r="C859" s="259"/>
    </row>
    <row r="860" spans="3:3" x14ac:dyDescent="0.3">
      <c r="C860" s="259"/>
    </row>
    <row r="861" spans="3:3" x14ac:dyDescent="0.3">
      <c r="C861" s="259"/>
    </row>
    <row r="862" spans="3:3" x14ac:dyDescent="0.3">
      <c r="C862" s="259"/>
    </row>
    <row r="863" spans="3:3" x14ac:dyDescent="0.3">
      <c r="C863" s="259"/>
    </row>
    <row r="864" spans="3:3" x14ac:dyDescent="0.3">
      <c r="C864" s="259"/>
    </row>
    <row r="865" spans="3:3" x14ac:dyDescent="0.3">
      <c r="C865" s="259"/>
    </row>
    <row r="866" spans="3:3" x14ac:dyDescent="0.3">
      <c r="C866" s="259"/>
    </row>
    <row r="867" spans="3:3" x14ac:dyDescent="0.3">
      <c r="C867" s="259"/>
    </row>
    <row r="868" spans="3:3" x14ac:dyDescent="0.3">
      <c r="C868" s="259"/>
    </row>
    <row r="869" spans="3:3" x14ac:dyDescent="0.3">
      <c r="C869" s="259"/>
    </row>
    <row r="870" spans="3:3" x14ac:dyDescent="0.3">
      <c r="C870" s="259"/>
    </row>
    <row r="871" spans="3:3" x14ac:dyDescent="0.3">
      <c r="C871" s="259"/>
    </row>
    <row r="872" spans="3:3" x14ac:dyDescent="0.3">
      <c r="C872" s="259"/>
    </row>
    <row r="873" spans="3:3" x14ac:dyDescent="0.3">
      <c r="C873" s="259"/>
    </row>
    <row r="874" spans="3:3" x14ac:dyDescent="0.3">
      <c r="C874" s="259"/>
    </row>
    <row r="875" spans="3:3" x14ac:dyDescent="0.3">
      <c r="C875" s="259"/>
    </row>
    <row r="876" spans="3:3" x14ac:dyDescent="0.3">
      <c r="C876" s="259"/>
    </row>
    <row r="877" spans="3:3" x14ac:dyDescent="0.3">
      <c r="C877" s="259"/>
    </row>
    <row r="878" spans="3:3" x14ac:dyDescent="0.3">
      <c r="C878" s="259"/>
    </row>
    <row r="879" spans="3:3" x14ac:dyDescent="0.3">
      <c r="C879" s="259"/>
    </row>
    <row r="880" spans="3:3" x14ac:dyDescent="0.3">
      <c r="C880" s="259"/>
    </row>
    <row r="881" spans="3:3" x14ac:dyDescent="0.3">
      <c r="C881" s="259"/>
    </row>
    <row r="882" spans="3:3" x14ac:dyDescent="0.3">
      <c r="C882" s="259"/>
    </row>
    <row r="883" spans="3:3" x14ac:dyDescent="0.3">
      <c r="C883" s="259"/>
    </row>
    <row r="884" spans="3:3" x14ac:dyDescent="0.3">
      <c r="C884" s="259"/>
    </row>
    <row r="885" spans="3:3" x14ac:dyDescent="0.3">
      <c r="C885" s="259"/>
    </row>
    <row r="886" spans="3:3" x14ac:dyDescent="0.3">
      <c r="C886" s="259"/>
    </row>
    <row r="887" spans="3:3" x14ac:dyDescent="0.3">
      <c r="C887" s="259"/>
    </row>
    <row r="888" spans="3:3" x14ac:dyDescent="0.3">
      <c r="C888" s="259"/>
    </row>
    <row r="889" spans="3:3" x14ac:dyDescent="0.3">
      <c r="C889" s="259"/>
    </row>
    <row r="890" spans="3:3" x14ac:dyDescent="0.3">
      <c r="C890" s="259"/>
    </row>
    <row r="891" spans="3:3" x14ac:dyDescent="0.3">
      <c r="C891" s="259"/>
    </row>
    <row r="892" spans="3:3" x14ac:dyDescent="0.3">
      <c r="C892" s="259"/>
    </row>
    <row r="893" spans="3:3" x14ac:dyDescent="0.3">
      <c r="C893" s="259"/>
    </row>
    <row r="894" spans="3:3" x14ac:dyDescent="0.3">
      <c r="C894" s="259"/>
    </row>
    <row r="895" spans="3:3" x14ac:dyDescent="0.3">
      <c r="C895" s="259"/>
    </row>
    <row r="896" spans="3:3" x14ac:dyDescent="0.3">
      <c r="C896" s="259"/>
    </row>
    <row r="897" spans="3:3" x14ac:dyDescent="0.3">
      <c r="C897" s="259"/>
    </row>
    <row r="898" spans="3:3" x14ac:dyDescent="0.3">
      <c r="C898" s="259"/>
    </row>
    <row r="899" spans="3:3" x14ac:dyDescent="0.3">
      <c r="C899" s="259"/>
    </row>
    <row r="900" spans="3:3" x14ac:dyDescent="0.3">
      <c r="C900" s="259"/>
    </row>
    <row r="901" spans="3:3" x14ac:dyDescent="0.3">
      <c r="C901" s="259"/>
    </row>
    <row r="902" spans="3:3" x14ac:dyDescent="0.3">
      <c r="C902" s="259"/>
    </row>
    <row r="903" spans="3:3" x14ac:dyDescent="0.3">
      <c r="C903" s="259"/>
    </row>
    <row r="904" spans="3:3" x14ac:dyDescent="0.3">
      <c r="C904" s="259"/>
    </row>
    <row r="905" spans="3:3" x14ac:dyDescent="0.3">
      <c r="C905" s="259"/>
    </row>
    <row r="906" spans="3:3" x14ac:dyDescent="0.3">
      <c r="C906" s="259"/>
    </row>
    <row r="907" spans="3:3" x14ac:dyDescent="0.3">
      <c r="C907" s="259"/>
    </row>
    <row r="908" spans="3:3" x14ac:dyDescent="0.3">
      <c r="C908" s="259"/>
    </row>
    <row r="909" spans="3:3" x14ac:dyDescent="0.3">
      <c r="C909" s="259"/>
    </row>
    <row r="910" spans="3:3" x14ac:dyDescent="0.3">
      <c r="C910" s="259"/>
    </row>
    <row r="911" spans="3:3" x14ac:dyDescent="0.3">
      <c r="C911" s="259"/>
    </row>
    <row r="912" spans="3:3" x14ac:dyDescent="0.3">
      <c r="C912" s="259"/>
    </row>
    <row r="913" spans="3:3" x14ac:dyDescent="0.3">
      <c r="C913" s="259"/>
    </row>
    <row r="914" spans="3:3" x14ac:dyDescent="0.3">
      <c r="C914" s="259"/>
    </row>
    <row r="915" spans="3:3" x14ac:dyDescent="0.3">
      <c r="C915" s="259"/>
    </row>
    <row r="916" spans="3:3" x14ac:dyDescent="0.3">
      <c r="C916" s="259"/>
    </row>
    <row r="917" spans="3:3" x14ac:dyDescent="0.3">
      <c r="C917" s="259"/>
    </row>
    <row r="918" spans="3:3" x14ac:dyDescent="0.3">
      <c r="C918" s="259"/>
    </row>
    <row r="919" spans="3:3" x14ac:dyDescent="0.3">
      <c r="C919" s="259"/>
    </row>
    <row r="920" spans="3:3" x14ac:dyDescent="0.3">
      <c r="C920" s="259"/>
    </row>
    <row r="921" spans="3:3" x14ac:dyDescent="0.3">
      <c r="C921" s="259"/>
    </row>
    <row r="922" spans="3:3" x14ac:dyDescent="0.3">
      <c r="C922" s="259"/>
    </row>
    <row r="923" spans="3:3" x14ac:dyDescent="0.3">
      <c r="C923" s="259"/>
    </row>
    <row r="924" spans="3:3" x14ac:dyDescent="0.3">
      <c r="C924" s="259"/>
    </row>
    <row r="925" spans="3:3" x14ac:dyDescent="0.3">
      <c r="C925" s="259"/>
    </row>
    <row r="926" spans="3:3" x14ac:dyDescent="0.3">
      <c r="C926" s="259"/>
    </row>
    <row r="927" spans="3:3" x14ac:dyDescent="0.3">
      <c r="C927" s="259"/>
    </row>
    <row r="928" spans="3:3" x14ac:dyDescent="0.3">
      <c r="C928" s="259"/>
    </row>
    <row r="929" spans="3:3" x14ac:dyDescent="0.3">
      <c r="C929" s="259"/>
    </row>
    <row r="930" spans="3:3" x14ac:dyDescent="0.3">
      <c r="C930" s="259"/>
    </row>
    <row r="931" spans="3:3" x14ac:dyDescent="0.3">
      <c r="C931" s="259"/>
    </row>
    <row r="932" spans="3:3" x14ac:dyDescent="0.3">
      <c r="C932" s="259"/>
    </row>
    <row r="933" spans="3:3" x14ac:dyDescent="0.3">
      <c r="C933" s="259"/>
    </row>
    <row r="934" spans="3:3" x14ac:dyDescent="0.3">
      <c r="C934" s="259"/>
    </row>
    <row r="935" spans="3:3" x14ac:dyDescent="0.3">
      <c r="C935" s="259"/>
    </row>
    <row r="936" spans="3:3" x14ac:dyDescent="0.3">
      <c r="C936" s="259"/>
    </row>
    <row r="937" spans="3:3" x14ac:dyDescent="0.3">
      <c r="C937" s="259"/>
    </row>
    <row r="938" spans="3:3" x14ac:dyDescent="0.3">
      <c r="C938" s="259"/>
    </row>
    <row r="939" spans="3:3" x14ac:dyDescent="0.3">
      <c r="C939" s="259"/>
    </row>
    <row r="940" spans="3:3" x14ac:dyDescent="0.3">
      <c r="C940" s="259"/>
    </row>
    <row r="941" spans="3:3" x14ac:dyDescent="0.3">
      <c r="C941" s="259"/>
    </row>
    <row r="942" spans="3:3" x14ac:dyDescent="0.3">
      <c r="C942" s="259"/>
    </row>
    <row r="943" spans="3:3" x14ac:dyDescent="0.3">
      <c r="C943" s="259"/>
    </row>
    <row r="944" spans="3:3" x14ac:dyDescent="0.3">
      <c r="C944" s="259"/>
    </row>
    <row r="945" spans="3:3" x14ac:dyDescent="0.3">
      <c r="C945" s="259"/>
    </row>
    <row r="946" spans="3:3" x14ac:dyDescent="0.3">
      <c r="C946" s="259"/>
    </row>
    <row r="947" spans="3:3" x14ac:dyDescent="0.3">
      <c r="C947" s="259"/>
    </row>
    <row r="948" spans="3:3" x14ac:dyDescent="0.3">
      <c r="C948" s="259"/>
    </row>
    <row r="949" spans="3:3" x14ac:dyDescent="0.3">
      <c r="C949" s="259"/>
    </row>
    <row r="950" spans="3:3" x14ac:dyDescent="0.3">
      <c r="C950" s="259"/>
    </row>
    <row r="951" spans="3:3" x14ac:dyDescent="0.3">
      <c r="C951" s="259"/>
    </row>
    <row r="952" spans="3:3" x14ac:dyDescent="0.3">
      <c r="C952" s="259"/>
    </row>
    <row r="953" spans="3:3" x14ac:dyDescent="0.3">
      <c r="C953" s="259"/>
    </row>
    <row r="954" spans="3:3" x14ac:dyDescent="0.3">
      <c r="C954" s="259"/>
    </row>
    <row r="955" spans="3:3" x14ac:dyDescent="0.3">
      <c r="C955" s="259"/>
    </row>
    <row r="956" spans="3:3" x14ac:dyDescent="0.3">
      <c r="C956" s="259"/>
    </row>
    <row r="957" spans="3:3" x14ac:dyDescent="0.3">
      <c r="C957" s="259"/>
    </row>
    <row r="958" spans="3:3" x14ac:dyDescent="0.3">
      <c r="C958" s="259"/>
    </row>
    <row r="959" spans="3:3" x14ac:dyDescent="0.3">
      <c r="C959" s="259"/>
    </row>
    <row r="960" spans="3:3" x14ac:dyDescent="0.3">
      <c r="C960" s="259"/>
    </row>
    <row r="961" spans="3:3" x14ac:dyDescent="0.3">
      <c r="C961" s="259"/>
    </row>
    <row r="962" spans="3:3" x14ac:dyDescent="0.3">
      <c r="C962" s="259"/>
    </row>
    <row r="963" spans="3:3" x14ac:dyDescent="0.3">
      <c r="C963" s="259"/>
    </row>
    <row r="964" spans="3:3" x14ac:dyDescent="0.3">
      <c r="C964" s="259"/>
    </row>
    <row r="965" spans="3:3" x14ac:dyDescent="0.3">
      <c r="C965" s="259"/>
    </row>
    <row r="966" spans="3:3" x14ac:dyDescent="0.3">
      <c r="C966" s="259"/>
    </row>
    <row r="967" spans="3:3" x14ac:dyDescent="0.3">
      <c r="C967" s="259"/>
    </row>
    <row r="968" spans="3:3" x14ac:dyDescent="0.3">
      <c r="C968" s="259"/>
    </row>
    <row r="969" spans="3:3" x14ac:dyDescent="0.3">
      <c r="C969" s="259"/>
    </row>
    <row r="970" spans="3:3" x14ac:dyDescent="0.3">
      <c r="C970" s="259"/>
    </row>
    <row r="971" spans="3:3" x14ac:dyDescent="0.3">
      <c r="C971" s="259"/>
    </row>
    <row r="972" spans="3:3" x14ac:dyDescent="0.3">
      <c r="C972" s="259"/>
    </row>
    <row r="973" spans="3:3" x14ac:dyDescent="0.3">
      <c r="C973" s="259"/>
    </row>
    <row r="974" spans="3:3" x14ac:dyDescent="0.3">
      <c r="C974" s="259"/>
    </row>
    <row r="975" spans="3:3" x14ac:dyDescent="0.3">
      <c r="C975" s="259"/>
    </row>
    <row r="976" spans="3:3" x14ac:dyDescent="0.3">
      <c r="C976" s="259"/>
    </row>
    <row r="977" spans="3:3" x14ac:dyDescent="0.3">
      <c r="C977" s="259"/>
    </row>
    <row r="978" spans="3:3" x14ac:dyDescent="0.3">
      <c r="C978" s="259"/>
    </row>
    <row r="979" spans="3:3" x14ac:dyDescent="0.3">
      <c r="C979" s="259"/>
    </row>
    <row r="980" spans="3:3" x14ac:dyDescent="0.3">
      <c r="C980" s="259"/>
    </row>
    <row r="981" spans="3:3" x14ac:dyDescent="0.3">
      <c r="C981" s="259"/>
    </row>
    <row r="982" spans="3:3" x14ac:dyDescent="0.3">
      <c r="C982" s="259"/>
    </row>
    <row r="983" spans="3:3" x14ac:dyDescent="0.3">
      <c r="C983" s="259"/>
    </row>
    <row r="984" spans="3:3" x14ac:dyDescent="0.3">
      <c r="C984" s="259"/>
    </row>
    <row r="985" spans="3:3" x14ac:dyDescent="0.3">
      <c r="C985" s="259"/>
    </row>
    <row r="986" spans="3:3" x14ac:dyDescent="0.3">
      <c r="C986" s="259"/>
    </row>
    <row r="987" spans="3:3" x14ac:dyDescent="0.3">
      <c r="C987" s="259"/>
    </row>
    <row r="988" spans="3:3" x14ac:dyDescent="0.3">
      <c r="C988" s="259"/>
    </row>
    <row r="989" spans="3:3" x14ac:dyDescent="0.3">
      <c r="C989" s="259"/>
    </row>
    <row r="990" spans="3:3" x14ac:dyDescent="0.3">
      <c r="C990" s="259"/>
    </row>
    <row r="991" spans="3:3" x14ac:dyDescent="0.3">
      <c r="C991" s="259"/>
    </row>
    <row r="992" spans="3:3" x14ac:dyDescent="0.3">
      <c r="C992" s="259"/>
    </row>
    <row r="993" spans="3:3" x14ac:dyDescent="0.3">
      <c r="C993" s="259"/>
    </row>
    <row r="994" spans="3:3" x14ac:dyDescent="0.3">
      <c r="C994" s="259"/>
    </row>
    <row r="995" spans="3:3" x14ac:dyDescent="0.3">
      <c r="C995" s="259"/>
    </row>
    <row r="996" spans="3:3" x14ac:dyDescent="0.3">
      <c r="C996" s="259"/>
    </row>
    <row r="997" spans="3:3" x14ac:dyDescent="0.3">
      <c r="C997" s="259"/>
    </row>
    <row r="998" spans="3:3" x14ac:dyDescent="0.3">
      <c r="C998" s="259"/>
    </row>
    <row r="999" spans="3:3" x14ac:dyDescent="0.3">
      <c r="C999" s="259"/>
    </row>
  </sheetData>
  <autoFilter ref="A1:H135" xr:uid="{B23CC546-2D1F-4D77-8557-6B74FEFF857B}">
    <sortState xmlns:xlrd2="http://schemas.microsoft.com/office/spreadsheetml/2017/richdata2" ref="A2:H135">
      <sortCondition ref="A2:A135"/>
    </sortState>
  </autoFilter>
  <conditionalFormatting sqref="C2:C999">
    <cfRule type="expression" dxfId="53" priority="1">
      <formula>EXACT("Учебные пособия",C2)</formula>
    </cfRule>
    <cfRule type="expression" dxfId="52" priority="2">
      <formula>EXACT("Техника безопасности",C2)</formula>
    </cfRule>
    <cfRule type="expression" dxfId="51" priority="3">
      <formula>EXACT("Охрана труда",C2)</formula>
    </cfRule>
    <cfRule type="expression" dxfId="50" priority="4">
      <formula>EXACT("Программное обеспечение",C2)</formula>
    </cfRule>
    <cfRule type="expression" dxfId="49" priority="5">
      <formula>EXACT("Оборудование IT",C2)</formula>
    </cfRule>
    <cfRule type="expression" dxfId="48" priority="6">
      <formula>EXACT("Мебель",C2)</formula>
    </cfRule>
    <cfRule type="expression" dxfId="47" priority="7">
      <formula>EXACT("Оборудование",C2)</formula>
    </cfRule>
  </conditionalFormatting>
  <conditionalFormatting sqref="F30:F57">
    <cfRule type="cellIs" dxfId="46" priority="9" operator="notEqual">
      <formula>OFFSET(F30,0,-2)</formula>
    </cfRule>
  </conditionalFormatting>
  <conditionalFormatting sqref="F107:F121">
    <cfRule type="cellIs" dxfId="45" priority="8" operator="notEqual">
      <formula>OFFSET(F107,0,-2)</formula>
    </cfRule>
  </conditionalFormatting>
  <conditionalFormatting sqref="G2:G135">
    <cfRule type="colorScale" priority="337">
      <colorScale>
        <cfvo type="min"/>
        <cfvo type="percentile" val="50"/>
        <cfvo type="max"/>
        <color rgb="FFF8696B"/>
        <color rgb="FFFFEB84"/>
        <color rgb="FF63BE7B"/>
      </colorScale>
    </cfRule>
  </conditionalFormatting>
  <conditionalFormatting sqref="H2:H135">
    <cfRule type="cellIs" dxfId="44" priority="50" operator="equal">
      <formula>"Вариативная часть"</formula>
    </cfRule>
    <cfRule type="cellIs" dxfId="43" priority="51" operator="equal">
      <formula>"Базовая часть"</formula>
    </cfRule>
  </conditionalFormatting>
  <dataValidations count="2">
    <dataValidation type="list" allowBlank="1" showInputMessage="1" showErrorMessage="1" sqref="H2:H135" xr:uid="{D21DAE20-EAB0-4C6B-AEC9-307264B14F56}">
      <formula1>"Базовая часть, Вариативная часть"</formula1>
    </dataValidation>
    <dataValidation allowBlank="1" showErrorMessage="1" sqref="D107:F121 D30:F57 A2:B135" xr:uid="{5AFD707D-DE0D-4400-A7CB-93B9A197770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46" sqref="B46"/>
      <selection pane="bottomLeft" activeCell="B46" sqref="B46"/>
    </sheetView>
  </sheetViews>
  <sheetFormatPr defaultRowHeight="15.6" x14ac:dyDescent="0.3"/>
  <cols>
    <col min="1" max="1" width="32.6640625" style="257" customWidth="1"/>
    <col min="2" max="2" width="100.6640625" style="244" customWidth="1"/>
    <col min="3" max="3" width="25.6640625" style="260" bestFit="1" customWidth="1"/>
    <col min="4" max="4" width="14.44140625" style="260" customWidth="1"/>
    <col min="5" max="5" width="25.6640625" style="260" customWidth="1"/>
    <col min="6" max="6" width="14.33203125" style="260" customWidth="1"/>
    <col min="7" max="7" width="13.88671875" style="243" customWidth="1"/>
    <col min="8" max="8" width="20.88671875" style="243" customWidth="1"/>
    <col min="9" max="16384" width="8.88671875" style="244"/>
  </cols>
  <sheetData>
    <row r="1" spans="1:8" ht="31.2" x14ac:dyDescent="0.3">
      <c r="A1" s="240" t="s">
        <v>1</v>
      </c>
      <c r="B1" s="241" t="s">
        <v>10</v>
      </c>
      <c r="C1" s="245" t="s">
        <v>2</v>
      </c>
      <c r="D1" s="240" t="s">
        <v>4</v>
      </c>
      <c r="E1" s="240" t="s">
        <v>3</v>
      </c>
      <c r="F1" s="240" t="s">
        <v>8</v>
      </c>
      <c r="G1" s="240" t="s">
        <v>32</v>
      </c>
      <c r="H1" s="240" t="s">
        <v>33</v>
      </c>
    </row>
    <row r="2" spans="1:8" ht="31.2" x14ac:dyDescent="0.3">
      <c r="A2" s="11" t="s">
        <v>470</v>
      </c>
      <c r="B2" s="213" t="s">
        <v>471</v>
      </c>
      <c r="C2" s="13" t="s">
        <v>11</v>
      </c>
      <c r="D2" s="246">
        <v>1</v>
      </c>
      <c r="E2" s="13" t="s">
        <v>171</v>
      </c>
      <c r="F2" s="246">
        <v>1</v>
      </c>
      <c r="G2" s="242">
        <f t="shared" ref="G2:G48" si="0">COUNTIF($A$2:$A$999,A2)</f>
        <v>1</v>
      </c>
      <c r="H2" s="242" t="s">
        <v>36</v>
      </c>
    </row>
    <row r="3" spans="1:8" ht="31.2" x14ac:dyDescent="0.3">
      <c r="A3" s="11" t="s">
        <v>472</v>
      </c>
      <c r="B3" s="252" t="s">
        <v>473</v>
      </c>
      <c r="C3" s="13" t="s">
        <v>11</v>
      </c>
      <c r="D3" s="246">
        <v>1</v>
      </c>
      <c r="E3" s="13" t="s">
        <v>430</v>
      </c>
      <c r="F3" s="246">
        <v>3</v>
      </c>
      <c r="G3" s="242">
        <f t="shared" si="0"/>
        <v>1</v>
      </c>
      <c r="H3" s="242" t="s">
        <v>36</v>
      </c>
    </row>
    <row r="4" spans="1:8" x14ac:dyDescent="0.3">
      <c r="A4" s="247" t="s">
        <v>441</v>
      </c>
      <c r="B4" s="248" t="s">
        <v>442</v>
      </c>
      <c r="C4" s="13" t="s">
        <v>11</v>
      </c>
      <c r="D4" s="264">
        <v>1</v>
      </c>
      <c r="E4" s="281" t="s">
        <v>418</v>
      </c>
      <c r="F4" s="263">
        <v>1</v>
      </c>
      <c r="G4" s="242">
        <f t="shared" si="0"/>
        <v>1</v>
      </c>
      <c r="H4" s="242" t="s">
        <v>36</v>
      </c>
    </row>
    <row r="5" spans="1:8" ht="31.2" x14ac:dyDescent="0.3">
      <c r="A5" s="11" t="s">
        <v>180</v>
      </c>
      <c r="B5" s="213" t="s">
        <v>181</v>
      </c>
      <c r="C5" s="13" t="s">
        <v>11</v>
      </c>
      <c r="D5" s="246">
        <v>1</v>
      </c>
      <c r="E5" s="246" t="s">
        <v>182</v>
      </c>
      <c r="F5" s="246">
        <v>3</v>
      </c>
      <c r="G5" s="242">
        <f t="shared" si="0"/>
        <v>1</v>
      </c>
      <c r="H5" s="242" t="s">
        <v>36</v>
      </c>
    </row>
    <row r="6" spans="1:8" ht="46.8" x14ac:dyDescent="0.3">
      <c r="A6" s="277" t="s">
        <v>696</v>
      </c>
      <c r="B6" s="262" t="s">
        <v>586</v>
      </c>
      <c r="C6" s="13" t="s">
        <v>11</v>
      </c>
      <c r="D6" s="267">
        <v>1</v>
      </c>
      <c r="E6" s="255" t="s">
        <v>587</v>
      </c>
      <c r="F6" s="255">
        <v>1</v>
      </c>
      <c r="G6" s="242">
        <f t="shared" si="0"/>
        <v>1</v>
      </c>
      <c r="H6" s="242" t="s">
        <v>36</v>
      </c>
    </row>
    <row r="7" spans="1:8" ht="31.2" x14ac:dyDescent="0.3">
      <c r="A7" s="275" t="s">
        <v>428</v>
      </c>
      <c r="B7" s="213" t="s">
        <v>429</v>
      </c>
      <c r="C7" s="13" t="s">
        <v>11</v>
      </c>
      <c r="D7" s="246">
        <v>1</v>
      </c>
      <c r="E7" s="13" t="s">
        <v>430</v>
      </c>
      <c r="F7" s="246">
        <v>3</v>
      </c>
      <c r="G7" s="242">
        <f t="shared" si="0"/>
        <v>1</v>
      </c>
      <c r="H7" s="242" t="s">
        <v>36</v>
      </c>
    </row>
    <row r="8" spans="1:8" x14ac:dyDescent="0.3">
      <c r="A8" s="11" t="s">
        <v>446</v>
      </c>
      <c r="B8" s="213" t="s">
        <v>447</v>
      </c>
      <c r="C8" s="13" t="s">
        <v>11</v>
      </c>
      <c r="D8" s="246">
        <v>1</v>
      </c>
      <c r="E8" s="13" t="s">
        <v>448</v>
      </c>
      <c r="F8" s="245">
        <v>5</v>
      </c>
      <c r="G8" s="242">
        <f t="shared" si="0"/>
        <v>1</v>
      </c>
      <c r="H8" s="242" t="s">
        <v>36</v>
      </c>
    </row>
    <row r="9" spans="1:8" x14ac:dyDescent="0.3">
      <c r="A9" s="11" t="s">
        <v>431</v>
      </c>
      <c r="B9" s="252" t="s">
        <v>432</v>
      </c>
      <c r="C9" s="13" t="s">
        <v>7</v>
      </c>
      <c r="D9" s="246">
        <v>1</v>
      </c>
      <c r="E9" s="246" t="s">
        <v>433</v>
      </c>
      <c r="F9" s="246">
        <v>3</v>
      </c>
      <c r="G9" s="242">
        <f t="shared" si="0"/>
        <v>1</v>
      </c>
      <c r="H9" s="242" t="s">
        <v>36</v>
      </c>
    </row>
    <row r="10" spans="1:8" x14ac:dyDescent="0.3">
      <c r="A10" s="254" t="s">
        <v>314</v>
      </c>
      <c r="B10" s="262" t="s">
        <v>632</v>
      </c>
      <c r="C10" s="13" t="s">
        <v>11</v>
      </c>
      <c r="D10" s="255">
        <v>1</v>
      </c>
      <c r="E10" s="255" t="s">
        <v>587</v>
      </c>
      <c r="F10" s="255">
        <v>1</v>
      </c>
      <c r="G10" s="242">
        <f t="shared" si="0"/>
        <v>1</v>
      </c>
      <c r="H10" s="242" t="s">
        <v>36</v>
      </c>
    </row>
    <row r="11" spans="1:8" ht="78" x14ac:dyDescent="0.3">
      <c r="A11" s="11" t="s">
        <v>459</v>
      </c>
      <c r="B11" s="213" t="s">
        <v>460</v>
      </c>
      <c r="C11" s="13" t="s">
        <v>11</v>
      </c>
      <c r="D11" s="253">
        <v>15</v>
      </c>
      <c r="E11" s="13" t="s">
        <v>171</v>
      </c>
      <c r="F11" s="246">
        <v>15</v>
      </c>
      <c r="G11" s="242">
        <f t="shared" si="0"/>
        <v>1</v>
      </c>
      <c r="H11" s="242" t="s">
        <v>36</v>
      </c>
    </row>
    <row r="12" spans="1:8" ht="31.2" x14ac:dyDescent="0.3">
      <c r="A12" s="254" t="s">
        <v>702</v>
      </c>
      <c r="B12" s="252" t="s">
        <v>609</v>
      </c>
      <c r="C12" s="13" t="s">
        <v>11</v>
      </c>
      <c r="D12" s="267">
        <v>1</v>
      </c>
      <c r="E12" s="255" t="s">
        <v>594</v>
      </c>
      <c r="F12" s="255">
        <v>6</v>
      </c>
      <c r="G12" s="242">
        <f t="shared" si="0"/>
        <v>1</v>
      </c>
      <c r="H12" s="242" t="s">
        <v>36</v>
      </c>
    </row>
    <row r="13" spans="1:8" x14ac:dyDescent="0.3">
      <c r="A13" s="11" t="s">
        <v>26</v>
      </c>
      <c r="B13" s="213" t="s">
        <v>538</v>
      </c>
      <c r="C13" s="13" t="s">
        <v>5</v>
      </c>
      <c r="D13" s="253">
        <v>1</v>
      </c>
      <c r="E13" s="246" t="s">
        <v>537</v>
      </c>
      <c r="F13" s="246">
        <v>12</v>
      </c>
      <c r="G13" s="242">
        <f t="shared" si="0"/>
        <v>2</v>
      </c>
      <c r="H13" s="242" t="s">
        <v>36</v>
      </c>
    </row>
    <row r="14" spans="1:8" x14ac:dyDescent="0.3">
      <c r="A14" s="254" t="s">
        <v>26</v>
      </c>
      <c r="B14" s="262" t="s">
        <v>628</v>
      </c>
      <c r="C14" s="13" t="s">
        <v>5</v>
      </c>
      <c r="D14" s="267">
        <v>1</v>
      </c>
      <c r="E14" s="255" t="s">
        <v>627</v>
      </c>
      <c r="F14" s="255">
        <v>12</v>
      </c>
      <c r="G14" s="242">
        <f t="shared" si="0"/>
        <v>2</v>
      </c>
      <c r="H14" s="242" t="s">
        <v>36</v>
      </c>
    </row>
    <row r="15" spans="1:8" ht="31.2" x14ac:dyDescent="0.3">
      <c r="A15" s="11" t="s">
        <v>439</v>
      </c>
      <c r="B15" s="213" t="s">
        <v>440</v>
      </c>
      <c r="C15" s="13" t="s">
        <v>11</v>
      </c>
      <c r="D15" s="253">
        <v>1</v>
      </c>
      <c r="E15" s="13" t="s">
        <v>418</v>
      </c>
      <c r="F15" s="246">
        <v>1</v>
      </c>
      <c r="G15" s="242">
        <f t="shared" si="0"/>
        <v>1</v>
      </c>
      <c r="H15" s="242" t="s">
        <v>36</v>
      </c>
    </row>
    <row r="16" spans="1:8" ht="31.2" x14ac:dyDescent="0.3">
      <c r="A16" s="254" t="s">
        <v>17</v>
      </c>
      <c r="B16" s="252" t="s">
        <v>629</v>
      </c>
      <c r="C16" s="13" t="s">
        <v>17</v>
      </c>
      <c r="D16" s="267">
        <v>12</v>
      </c>
      <c r="E16" s="255" t="s">
        <v>630</v>
      </c>
      <c r="F16" s="255">
        <v>12</v>
      </c>
      <c r="G16" s="242">
        <f t="shared" si="0"/>
        <v>1</v>
      </c>
      <c r="H16" s="242" t="s">
        <v>36</v>
      </c>
    </row>
    <row r="17" spans="1:8" x14ac:dyDescent="0.3">
      <c r="A17" s="11" t="s">
        <v>463</v>
      </c>
      <c r="B17" s="252" t="s">
        <v>464</v>
      </c>
      <c r="C17" s="13" t="s">
        <v>11</v>
      </c>
      <c r="D17" s="253">
        <v>15</v>
      </c>
      <c r="E17" s="13" t="s">
        <v>171</v>
      </c>
      <c r="F17" s="246">
        <v>15</v>
      </c>
      <c r="G17" s="242">
        <f t="shared" si="0"/>
        <v>1</v>
      </c>
      <c r="H17" s="242" t="s">
        <v>36</v>
      </c>
    </row>
    <row r="18" spans="1:8" ht="31.2" x14ac:dyDescent="0.3">
      <c r="A18" s="11" t="s">
        <v>779</v>
      </c>
      <c r="B18" s="213" t="s">
        <v>450</v>
      </c>
      <c r="C18" s="13" t="s">
        <v>11</v>
      </c>
      <c r="D18" s="246">
        <v>1</v>
      </c>
      <c r="E18" s="13" t="s">
        <v>430</v>
      </c>
      <c r="F18" s="246">
        <v>3</v>
      </c>
      <c r="G18" s="242">
        <f t="shared" si="0"/>
        <v>1</v>
      </c>
      <c r="H18" s="242" t="s">
        <v>36</v>
      </c>
    </row>
    <row r="19" spans="1:8" x14ac:dyDescent="0.3">
      <c r="A19" s="254" t="s">
        <v>697</v>
      </c>
      <c r="B19" s="252" t="s">
        <v>589</v>
      </c>
      <c r="C19" s="13" t="s">
        <v>11</v>
      </c>
      <c r="D19" s="255">
        <v>1</v>
      </c>
      <c r="E19" s="255" t="s">
        <v>587</v>
      </c>
      <c r="F19" s="255">
        <v>1</v>
      </c>
      <c r="G19" s="242">
        <f t="shared" si="0"/>
        <v>1</v>
      </c>
      <c r="H19" s="242" t="s">
        <v>36</v>
      </c>
    </row>
    <row r="20" spans="1:8" ht="31.2" x14ac:dyDescent="0.3">
      <c r="A20" s="254" t="s">
        <v>780</v>
      </c>
      <c r="B20" s="252" t="s">
        <v>591</v>
      </c>
      <c r="C20" s="13" t="s">
        <v>11</v>
      </c>
      <c r="D20" s="255">
        <v>1</v>
      </c>
      <c r="E20" s="255" t="s">
        <v>587</v>
      </c>
      <c r="F20" s="280">
        <v>1</v>
      </c>
      <c r="G20" s="242">
        <f t="shared" si="0"/>
        <v>1</v>
      </c>
      <c r="H20" s="242" t="s">
        <v>36</v>
      </c>
    </row>
    <row r="21" spans="1:8" ht="62.4" x14ac:dyDescent="0.3">
      <c r="A21" s="11" t="s">
        <v>781</v>
      </c>
      <c r="B21" s="213" t="s">
        <v>457</v>
      </c>
      <c r="C21" s="13" t="s">
        <v>11</v>
      </c>
      <c r="D21" s="246">
        <v>1</v>
      </c>
      <c r="E21" s="13" t="s">
        <v>458</v>
      </c>
      <c r="F21" s="246">
        <v>7</v>
      </c>
      <c r="G21" s="242">
        <f t="shared" si="0"/>
        <v>1</v>
      </c>
      <c r="H21" s="242" t="s">
        <v>36</v>
      </c>
    </row>
    <row r="22" spans="1:8" x14ac:dyDescent="0.3">
      <c r="A22" s="11" t="s">
        <v>782</v>
      </c>
      <c r="B22" s="213" t="s">
        <v>454</v>
      </c>
      <c r="C22" s="13" t="s">
        <v>11</v>
      </c>
      <c r="D22" s="246">
        <v>1</v>
      </c>
      <c r="E22" s="13" t="s">
        <v>455</v>
      </c>
      <c r="F22" s="246">
        <v>7</v>
      </c>
      <c r="G22" s="242">
        <f t="shared" si="0"/>
        <v>1</v>
      </c>
      <c r="H22" s="242" t="s">
        <v>36</v>
      </c>
    </row>
    <row r="23" spans="1:8" ht="46.8" x14ac:dyDescent="0.3">
      <c r="A23" s="11" t="s">
        <v>451</v>
      </c>
      <c r="B23" s="213" t="s">
        <v>452</v>
      </c>
      <c r="C23" s="13" t="s">
        <v>11</v>
      </c>
      <c r="D23" s="246">
        <v>1</v>
      </c>
      <c r="E23" s="13" t="s">
        <v>430</v>
      </c>
      <c r="F23" s="246">
        <v>3</v>
      </c>
      <c r="G23" s="242">
        <f t="shared" si="0"/>
        <v>1</v>
      </c>
      <c r="H23" s="242" t="s">
        <v>36</v>
      </c>
    </row>
    <row r="24" spans="1:8" ht="31.2" x14ac:dyDescent="0.3">
      <c r="A24" s="254" t="s">
        <v>783</v>
      </c>
      <c r="B24" s="252" t="s">
        <v>593</v>
      </c>
      <c r="C24" s="13" t="s">
        <v>11</v>
      </c>
      <c r="D24" s="255">
        <v>1</v>
      </c>
      <c r="E24" s="255" t="s">
        <v>594</v>
      </c>
      <c r="F24" s="255">
        <v>6</v>
      </c>
      <c r="G24" s="242">
        <f t="shared" si="0"/>
        <v>1</v>
      </c>
      <c r="H24" s="242" t="s">
        <v>36</v>
      </c>
    </row>
    <row r="25" spans="1:8" ht="31.2" x14ac:dyDescent="0.3">
      <c r="A25" s="11" t="s">
        <v>437</v>
      </c>
      <c r="B25" s="252" t="s">
        <v>438</v>
      </c>
      <c r="C25" s="13" t="s">
        <v>7</v>
      </c>
      <c r="D25" s="246">
        <v>1</v>
      </c>
      <c r="E25" s="13" t="s">
        <v>436</v>
      </c>
      <c r="F25" s="246">
        <v>2</v>
      </c>
      <c r="G25" s="242">
        <f t="shared" si="0"/>
        <v>1</v>
      </c>
      <c r="H25" s="242" t="s">
        <v>36</v>
      </c>
    </row>
    <row r="26" spans="1:8" ht="31.2" x14ac:dyDescent="0.3">
      <c r="A26" s="276" t="s">
        <v>443</v>
      </c>
      <c r="B26" s="244" t="s">
        <v>444</v>
      </c>
      <c r="C26" s="13" t="s">
        <v>7</v>
      </c>
      <c r="D26" s="245">
        <v>1</v>
      </c>
      <c r="E26" s="29" t="s">
        <v>445</v>
      </c>
      <c r="F26" s="245">
        <v>2</v>
      </c>
      <c r="G26" s="242">
        <f t="shared" si="0"/>
        <v>1</v>
      </c>
      <c r="H26" s="242" t="s">
        <v>36</v>
      </c>
    </row>
    <row r="27" spans="1:8" x14ac:dyDescent="0.3">
      <c r="A27" s="254" t="s">
        <v>704</v>
      </c>
      <c r="B27" s="278" t="s">
        <v>624</v>
      </c>
      <c r="C27" s="13" t="s">
        <v>7</v>
      </c>
      <c r="D27" s="255">
        <v>1</v>
      </c>
      <c r="E27" s="255" t="s">
        <v>594</v>
      </c>
      <c r="F27" s="255">
        <v>6</v>
      </c>
      <c r="G27" s="242">
        <f t="shared" si="0"/>
        <v>1</v>
      </c>
      <c r="H27" s="242" t="s">
        <v>36</v>
      </c>
    </row>
    <row r="28" spans="1:8" x14ac:dyDescent="0.3">
      <c r="A28" s="11" t="s">
        <v>416</v>
      </c>
      <c r="B28" s="213" t="s">
        <v>534</v>
      </c>
      <c r="C28" s="13" t="s">
        <v>7</v>
      </c>
      <c r="D28" s="246">
        <v>1</v>
      </c>
      <c r="E28" s="246" t="s">
        <v>535</v>
      </c>
      <c r="F28" s="246">
        <v>6</v>
      </c>
      <c r="G28" s="242">
        <f t="shared" si="0"/>
        <v>1</v>
      </c>
      <c r="H28" s="242" t="s">
        <v>36</v>
      </c>
    </row>
    <row r="29" spans="1:8" ht="31.2" x14ac:dyDescent="0.3">
      <c r="A29" s="254" t="s">
        <v>698</v>
      </c>
      <c r="B29" s="252" t="s">
        <v>596</v>
      </c>
      <c r="C29" s="13" t="s">
        <v>7</v>
      </c>
      <c r="D29" s="255">
        <v>1</v>
      </c>
      <c r="E29" s="255" t="s">
        <v>597</v>
      </c>
      <c r="F29" s="255">
        <v>2</v>
      </c>
      <c r="G29" s="242">
        <f t="shared" si="0"/>
        <v>1</v>
      </c>
      <c r="H29" s="242" t="s">
        <v>36</v>
      </c>
    </row>
    <row r="30" spans="1:8" ht="31.2" x14ac:dyDescent="0.3">
      <c r="A30" s="11" t="s">
        <v>177</v>
      </c>
      <c r="B30" s="213" t="s">
        <v>178</v>
      </c>
      <c r="C30" s="13" t="s">
        <v>7</v>
      </c>
      <c r="D30" s="246">
        <v>1</v>
      </c>
      <c r="E30" s="246" t="s">
        <v>179</v>
      </c>
      <c r="F30" s="246">
        <v>5</v>
      </c>
      <c r="G30" s="242">
        <f t="shared" si="0"/>
        <v>1</v>
      </c>
      <c r="H30" s="242" t="s">
        <v>36</v>
      </c>
    </row>
    <row r="31" spans="1:8" x14ac:dyDescent="0.3">
      <c r="A31" s="254" t="s">
        <v>699</v>
      </c>
      <c r="B31" s="252" t="s">
        <v>599</v>
      </c>
      <c r="C31" s="13" t="s">
        <v>7</v>
      </c>
      <c r="D31" s="255">
        <v>1</v>
      </c>
      <c r="E31" s="255" t="s">
        <v>587</v>
      </c>
      <c r="F31" s="255">
        <v>1</v>
      </c>
      <c r="G31" s="242">
        <f t="shared" si="0"/>
        <v>1</v>
      </c>
      <c r="H31" s="242" t="s">
        <v>36</v>
      </c>
    </row>
    <row r="32" spans="1:8" x14ac:dyDescent="0.3">
      <c r="A32" s="11" t="s">
        <v>274</v>
      </c>
      <c r="B32" s="213" t="s">
        <v>275</v>
      </c>
      <c r="C32" s="13" t="s">
        <v>7</v>
      </c>
      <c r="D32" s="246">
        <v>1</v>
      </c>
      <c r="E32" s="246" t="s">
        <v>276</v>
      </c>
      <c r="F32" s="246">
        <v>12</v>
      </c>
      <c r="G32" s="242">
        <f t="shared" si="0"/>
        <v>1</v>
      </c>
      <c r="H32" s="242" t="s">
        <v>36</v>
      </c>
    </row>
    <row r="33" spans="1:8" x14ac:dyDescent="0.3">
      <c r="A33" s="254" t="s">
        <v>705</v>
      </c>
      <c r="B33" s="252" t="s">
        <v>626</v>
      </c>
      <c r="C33" s="13" t="s">
        <v>7</v>
      </c>
      <c r="D33" s="255">
        <v>1</v>
      </c>
      <c r="E33" s="255" t="s">
        <v>627</v>
      </c>
      <c r="F33" s="255">
        <v>12</v>
      </c>
      <c r="G33" s="242">
        <f t="shared" si="0"/>
        <v>1</v>
      </c>
      <c r="H33" s="242" t="s">
        <v>36</v>
      </c>
    </row>
    <row r="34" spans="1:8" x14ac:dyDescent="0.3">
      <c r="A34" s="11" t="s">
        <v>419</v>
      </c>
      <c r="B34" s="213" t="s">
        <v>536</v>
      </c>
      <c r="C34" s="13" t="s">
        <v>7</v>
      </c>
      <c r="D34" s="246">
        <v>1</v>
      </c>
      <c r="E34" s="246" t="s">
        <v>537</v>
      </c>
      <c r="F34" s="246">
        <v>12</v>
      </c>
      <c r="G34" s="242">
        <f t="shared" si="0"/>
        <v>1</v>
      </c>
      <c r="H34" s="242" t="s">
        <v>36</v>
      </c>
    </row>
    <row r="35" spans="1:8" x14ac:dyDescent="0.3">
      <c r="A35" s="254" t="s">
        <v>784</v>
      </c>
      <c r="B35" s="272" t="s">
        <v>601</v>
      </c>
      <c r="C35" s="13" t="s">
        <v>11</v>
      </c>
      <c r="D35" s="255">
        <v>1</v>
      </c>
      <c r="E35" s="255" t="s">
        <v>594</v>
      </c>
      <c r="F35" s="255">
        <v>6</v>
      </c>
      <c r="G35" s="242">
        <f t="shared" si="0"/>
        <v>1</v>
      </c>
      <c r="H35" s="242" t="s">
        <v>36</v>
      </c>
    </row>
    <row r="36" spans="1:8" x14ac:dyDescent="0.3">
      <c r="A36" s="11" t="s">
        <v>695</v>
      </c>
      <c r="B36" s="213" t="s">
        <v>435</v>
      </c>
      <c r="C36" s="13" t="s">
        <v>11</v>
      </c>
      <c r="D36" s="246">
        <v>1</v>
      </c>
      <c r="E36" s="13" t="s">
        <v>436</v>
      </c>
      <c r="F36" s="246">
        <v>2</v>
      </c>
      <c r="G36" s="242">
        <f t="shared" si="0"/>
        <v>1</v>
      </c>
      <c r="H36" s="242" t="s">
        <v>36</v>
      </c>
    </row>
    <row r="37" spans="1:8" x14ac:dyDescent="0.3">
      <c r="A37" s="11" t="s">
        <v>461</v>
      </c>
      <c r="B37" s="252" t="s">
        <v>462</v>
      </c>
      <c r="C37" s="13" t="s">
        <v>11</v>
      </c>
      <c r="D37" s="246">
        <v>15</v>
      </c>
      <c r="E37" s="13" t="s">
        <v>171</v>
      </c>
      <c r="F37" s="246">
        <v>15</v>
      </c>
      <c r="G37" s="242">
        <f t="shared" si="0"/>
        <v>1</v>
      </c>
      <c r="H37" s="242" t="s">
        <v>36</v>
      </c>
    </row>
    <row r="38" spans="1:8" x14ac:dyDescent="0.3">
      <c r="A38" s="254" t="s">
        <v>618</v>
      </c>
      <c r="B38" s="252" t="s">
        <v>619</v>
      </c>
      <c r="C38" s="13" t="s">
        <v>11</v>
      </c>
      <c r="D38" s="255">
        <v>1</v>
      </c>
      <c r="E38" s="255" t="s">
        <v>594</v>
      </c>
      <c r="F38" s="255">
        <v>6</v>
      </c>
      <c r="G38" s="242">
        <f t="shared" si="0"/>
        <v>1</v>
      </c>
      <c r="H38" s="242" t="s">
        <v>36</v>
      </c>
    </row>
    <row r="39" spans="1:8" ht="31.2" x14ac:dyDescent="0.3">
      <c r="A39" s="254" t="s">
        <v>616</v>
      </c>
      <c r="B39" s="270" t="s">
        <v>617</v>
      </c>
      <c r="C39" s="13" t="s">
        <v>11</v>
      </c>
      <c r="D39" s="255">
        <v>1</v>
      </c>
      <c r="E39" s="255" t="s">
        <v>594</v>
      </c>
      <c r="F39" s="255">
        <v>6</v>
      </c>
      <c r="G39" s="242">
        <f t="shared" si="0"/>
        <v>1</v>
      </c>
      <c r="H39" s="242" t="s">
        <v>36</v>
      </c>
    </row>
    <row r="40" spans="1:8" ht="31.2" x14ac:dyDescent="0.3">
      <c r="A40" s="254" t="s">
        <v>701</v>
      </c>
      <c r="B40" s="252" t="s">
        <v>607</v>
      </c>
      <c r="C40" s="13" t="s">
        <v>11</v>
      </c>
      <c r="D40" s="255">
        <v>1</v>
      </c>
      <c r="E40" s="255" t="s">
        <v>594</v>
      </c>
      <c r="F40" s="255">
        <v>6</v>
      </c>
      <c r="G40" s="242">
        <f t="shared" si="0"/>
        <v>1</v>
      </c>
      <c r="H40" s="242" t="s">
        <v>36</v>
      </c>
    </row>
    <row r="41" spans="1:8" x14ac:dyDescent="0.3">
      <c r="A41" s="254" t="s">
        <v>700</v>
      </c>
      <c r="B41" s="244" t="s">
        <v>605</v>
      </c>
      <c r="C41" s="13" t="s">
        <v>11</v>
      </c>
      <c r="D41" s="255">
        <v>1</v>
      </c>
      <c r="E41" s="255" t="s">
        <v>594</v>
      </c>
      <c r="F41" s="255">
        <v>6</v>
      </c>
      <c r="G41" s="242">
        <f t="shared" si="0"/>
        <v>1</v>
      </c>
      <c r="H41" s="242" t="s">
        <v>36</v>
      </c>
    </row>
    <row r="42" spans="1:8" ht="46.8" x14ac:dyDescent="0.3">
      <c r="A42" s="254" t="s">
        <v>620</v>
      </c>
      <c r="B42" s="252" t="s">
        <v>621</v>
      </c>
      <c r="C42" s="13" t="s">
        <v>11</v>
      </c>
      <c r="D42" s="255">
        <v>1</v>
      </c>
      <c r="E42" s="256" t="s">
        <v>622</v>
      </c>
      <c r="F42" s="255">
        <v>1</v>
      </c>
      <c r="G42" s="242">
        <f t="shared" si="0"/>
        <v>1</v>
      </c>
      <c r="H42" s="242" t="s">
        <v>36</v>
      </c>
    </row>
    <row r="43" spans="1:8" ht="31.2" x14ac:dyDescent="0.3">
      <c r="A43" s="254" t="s">
        <v>612</v>
      </c>
      <c r="B43" s="262" t="s">
        <v>613</v>
      </c>
      <c r="C43" s="13" t="s">
        <v>11</v>
      </c>
      <c r="D43" s="255">
        <v>1</v>
      </c>
      <c r="E43" s="255" t="s">
        <v>594</v>
      </c>
      <c r="F43" s="255">
        <v>6</v>
      </c>
      <c r="G43" s="242">
        <f t="shared" si="0"/>
        <v>1</v>
      </c>
      <c r="H43" s="242" t="s">
        <v>36</v>
      </c>
    </row>
    <row r="44" spans="1:8" ht="31.2" x14ac:dyDescent="0.3">
      <c r="A44" s="254" t="s">
        <v>703</v>
      </c>
      <c r="B44" s="252" t="s">
        <v>615</v>
      </c>
      <c r="C44" s="13" t="s">
        <v>11</v>
      </c>
      <c r="D44" s="255">
        <v>1</v>
      </c>
      <c r="E44" s="255" t="s">
        <v>594</v>
      </c>
      <c r="F44" s="255">
        <v>6</v>
      </c>
      <c r="G44" s="242">
        <f t="shared" si="0"/>
        <v>1</v>
      </c>
      <c r="H44" s="242" t="s">
        <v>36</v>
      </c>
    </row>
    <row r="45" spans="1:8" ht="31.2" x14ac:dyDescent="0.3">
      <c r="A45" s="254" t="s">
        <v>610</v>
      </c>
      <c r="B45" s="252" t="s">
        <v>611</v>
      </c>
      <c r="C45" s="13" t="s">
        <v>11</v>
      </c>
      <c r="D45" s="255">
        <v>1</v>
      </c>
      <c r="E45" s="255" t="s">
        <v>587</v>
      </c>
      <c r="F45" s="255">
        <v>1</v>
      </c>
      <c r="G45" s="242">
        <f t="shared" si="0"/>
        <v>1</v>
      </c>
      <c r="H45" s="242" t="s">
        <v>36</v>
      </c>
    </row>
    <row r="46" spans="1:8" x14ac:dyDescent="0.3">
      <c r="A46" s="11" t="s">
        <v>465</v>
      </c>
      <c r="B46" s="244" t="s">
        <v>466</v>
      </c>
      <c r="C46" s="13" t="s">
        <v>11</v>
      </c>
      <c r="D46" s="246">
        <v>15</v>
      </c>
      <c r="E46" s="13" t="s">
        <v>171</v>
      </c>
      <c r="F46" s="246">
        <v>15</v>
      </c>
      <c r="G46" s="242">
        <f t="shared" si="0"/>
        <v>1</v>
      </c>
      <c r="H46" s="242" t="s">
        <v>36</v>
      </c>
    </row>
    <row r="47" spans="1:8" x14ac:dyDescent="0.3">
      <c r="A47" s="254" t="s">
        <v>743</v>
      </c>
      <c r="B47" s="252" t="s">
        <v>603</v>
      </c>
      <c r="C47" s="13" t="s">
        <v>7</v>
      </c>
      <c r="D47" s="255">
        <v>1</v>
      </c>
      <c r="E47" s="255" t="s">
        <v>587</v>
      </c>
      <c r="F47" s="255">
        <v>1</v>
      </c>
      <c r="G47" s="242">
        <f t="shared" si="0"/>
        <v>1</v>
      </c>
      <c r="H47" s="242" t="s">
        <v>36</v>
      </c>
    </row>
    <row r="48" spans="1:8" x14ac:dyDescent="0.3">
      <c r="A48" s="11" t="s">
        <v>467</v>
      </c>
      <c r="B48" s="279" t="s">
        <v>468</v>
      </c>
      <c r="C48" s="13" t="s">
        <v>11</v>
      </c>
      <c r="D48" s="253">
        <v>1</v>
      </c>
      <c r="E48" s="282" t="s">
        <v>469</v>
      </c>
      <c r="F48" s="246">
        <v>5</v>
      </c>
      <c r="G48" s="242">
        <f t="shared" si="0"/>
        <v>1</v>
      </c>
      <c r="H48" s="242" t="s">
        <v>36</v>
      </c>
    </row>
    <row r="49" spans="3:3" x14ac:dyDescent="0.3">
      <c r="C49" s="259"/>
    </row>
    <row r="50" spans="3:3" x14ac:dyDescent="0.3">
      <c r="C50" s="259"/>
    </row>
    <row r="51" spans="3:3" x14ac:dyDescent="0.3">
      <c r="C51" s="259"/>
    </row>
    <row r="52" spans="3:3" x14ac:dyDescent="0.3">
      <c r="C52" s="259"/>
    </row>
    <row r="53" spans="3:3" x14ac:dyDescent="0.3">
      <c r="C53" s="259"/>
    </row>
    <row r="54" spans="3:3" x14ac:dyDescent="0.3">
      <c r="C54" s="259"/>
    </row>
    <row r="55" spans="3:3" x14ac:dyDescent="0.3">
      <c r="C55" s="259"/>
    </row>
    <row r="56" spans="3:3" x14ac:dyDescent="0.3">
      <c r="C56" s="259"/>
    </row>
    <row r="57" spans="3:3" x14ac:dyDescent="0.3">
      <c r="C57" s="259"/>
    </row>
    <row r="58" spans="3:3" x14ac:dyDescent="0.3">
      <c r="C58" s="259"/>
    </row>
    <row r="59" spans="3:3" x14ac:dyDescent="0.3">
      <c r="C59" s="259"/>
    </row>
    <row r="60" spans="3:3" x14ac:dyDescent="0.3">
      <c r="C60" s="259"/>
    </row>
    <row r="61" spans="3:3" x14ac:dyDescent="0.3">
      <c r="C61" s="259"/>
    </row>
    <row r="62" spans="3:3" x14ac:dyDescent="0.3">
      <c r="C62" s="259"/>
    </row>
    <row r="63" spans="3:3" x14ac:dyDescent="0.3">
      <c r="C63" s="259"/>
    </row>
    <row r="64" spans="3:3" x14ac:dyDescent="0.3">
      <c r="C64" s="259"/>
    </row>
    <row r="65" spans="3:3" x14ac:dyDescent="0.3">
      <c r="C65" s="259"/>
    </row>
    <row r="66" spans="3:3" x14ac:dyDescent="0.3">
      <c r="C66" s="259"/>
    </row>
    <row r="67" spans="3:3" x14ac:dyDescent="0.3">
      <c r="C67" s="259"/>
    </row>
    <row r="68" spans="3:3" x14ac:dyDescent="0.3">
      <c r="C68" s="259"/>
    </row>
    <row r="69" spans="3:3" x14ac:dyDescent="0.3">
      <c r="C69" s="259"/>
    </row>
    <row r="70" spans="3:3" x14ac:dyDescent="0.3">
      <c r="C70" s="259"/>
    </row>
    <row r="71" spans="3:3" x14ac:dyDescent="0.3">
      <c r="C71" s="259"/>
    </row>
    <row r="72" spans="3:3" x14ac:dyDescent="0.3">
      <c r="C72" s="259"/>
    </row>
    <row r="73" spans="3:3" x14ac:dyDescent="0.3">
      <c r="C73" s="259"/>
    </row>
    <row r="74" spans="3:3" x14ac:dyDescent="0.3">
      <c r="C74" s="259"/>
    </row>
    <row r="75" spans="3:3" x14ac:dyDescent="0.3">
      <c r="C75" s="259"/>
    </row>
    <row r="76" spans="3:3" x14ac:dyDescent="0.3">
      <c r="C76" s="259"/>
    </row>
    <row r="77" spans="3:3" x14ac:dyDescent="0.3">
      <c r="C77" s="259"/>
    </row>
    <row r="78" spans="3:3" x14ac:dyDescent="0.3">
      <c r="C78" s="259"/>
    </row>
    <row r="79" spans="3:3" x14ac:dyDescent="0.3">
      <c r="C79" s="259"/>
    </row>
    <row r="80" spans="3:3" x14ac:dyDescent="0.3">
      <c r="C80" s="259"/>
    </row>
    <row r="81" spans="3:3" x14ac:dyDescent="0.3">
      <c r="C81" s="259"/>
    </row>
    <row r="82" spans="3:3" x14ac:dyDescent="0.3">
      <c r="C82" s="259"/>
    </row>
    <row r="83" spans="3:3" x14ac:dyDescent="0.3">
      <c r="C83" s="259"/>
    </row>
    <row r="84" spans="3:3" x14ac:dyDescent="0.3">
      <c r="C84" s="259"/>
    </row>
    <row r="85" spans="3:3" x14ac:dyDescent="0.3">
      <c r="C85" s="259"/>
    </row>
    <row r="86" spans="3:3" x14ac:dyDescent="0.3">
      <c r="C86" s="259"/>
    </row>
    <row r="87" spans="3:3" x14ac:dyDescent="0.3">
      <c r="C87" s="259"/>
    </row>
    <row r="88" spans="3:3" x14ac:dyDescent="0.3">
      <c r="C88" s="259"/>
    </row>
    <row r="89" spans="3:3" x14ac:dyDescent="0.3">
      <c r="C89" s="259"/>
    </row>
    <row r="90" spans="3:3" x14ac:dyDescent="0.3">
      <c r="C90" s="259"/>
    </row>
    <row r="91" spans="3:3" x14ac:dyDescent="0.3">
      <c r="C91" s="259"/>
    </row>
    <row r="92" spans="3:3" x14ac:dyDescent="0.3">
      <c r="C92" s="259"/>
    </row>
    <row r="93" spans="3:3" x14ac:dyDescent="0.3">
      <c r="C93" s="259"/>
    </row>
    <row r="94" spans="3:3" x14ac:dyDescent="0.3">
      <c r="C94" s="259"/>
    </row>
    <row r="95" spans="3:3" x14ac:dyDescent="0.3">
      <c r="C95" s="259"/>
    </row>
    <row r="96" spans="3:3" x14ac:dyDescent="0.3">
      <c r="C96" s="259"/>
    </row>
    <row r="97" spans="3:3" x14ac:dyDescent="0.3">
      <c r="C97" s="259"/>
    </row>
    <row r="98" spans="3:3" x14ac:dyDescent="0.3">
      <c r="C98" s="259"/>
    </row>
    <row r="99" spans="3:3" x14ac:dyDescent="0.3">
      <c r="C99" s="259"/>
    </row>
    <row r="100" spans="3:3" x14ac:dyDescent="0.3">
      <c r="C100" s="259"/>
    </row>
    <row r="101" spans="3:3" x14ac:dyDescent="0.3">
      <c r="C101" s="259"/>
    </row>
    <row r="102" spans="3:3" x14ac:dyDescent="0.3">
      <c r="C102" s="259"/>
    </row>
    <row r="103" spans="3:3" x14ac:dyDescent="0.3">
      <c r="C103" s="259"/>
    </row>
    <row r="104" spans="3:3" x14ac:dyDescent="0.3">
      <c r="C104" s="259"/>
    </row>
    <row r="105" spans="3:3" x14ac:dyDescent="0.3">
      <c r="C105" s="259"/>
    </row>
    <row r="106" spans="3:3" x14ac:dyDescent="0.3">
      <c r="C106" s="259"/>
    </row>
    <row r="107" spans="3:3" x14ac:dyDescent="0.3">
      <c r="C107" s="259"/>
    </row>
    <row r="108" spans="3:3" x14ac:dyDescent="0.3">
      <c r="C108" s="259"/>
    </row>
    <row r="109" spans="3:3" x14ac:dyDescent="0.3">
      <c r="C109" s="259"/>
    </row>
    <row r="110" spans="3:3" x14ac:dyDescent="0.3">
      <c r="C110" s="259"/>
    </row>
    <row r="111" spans="3:3" x14ac:dyDescent="0.3">
      <c r="C111" s="259"/>
    </row>
    <row r="112" spans="3:3" x14ac:dyDescent="0.3">
      <c r="C112" s="259"/>
    </row>
    <row r="113" spans="3:3" x14ac:dyDescent="0.3">
      <c r="C113" s="259"/>
    </row>
    <row r="114" spans="3:3" x14ac:dyDescent="0.3">
      <c r="C114" s="259"/>
    </row>
    <row r="115" spans="3:3" x14ac:dyDescent="0.3">
      <c r="C115" s="259"/>
    </row>
    <row r="116" spans="3:3" x14ac:dyDescent="0.3">
      <c r="C116" s="259"/>
    </row>
    <row r="117" spans="3:3" x14ac:dyDescent="0.3">
      <c r="C117" s="259"/>
    </row>
    <row r="118" spans="3:3" x14ac:dyDescent="0.3">
      <c r="C118" s="259"/>
    </row>
    <row r="119" spans="3:3" x14ac:dyDescent="0.3">
      <c r="C119" s="259"/>
    </row>
    <row r="120" spans="3:3" x14ac:dyDescent="0.3">
      <c r="C120" s="259"/>
    </row>
    <row r="121" spans="3:3" x14ac:dyDescent="0.3">
      <c r="C121" s="259"/>
    </row>
    <row r="122" spans="3:3" x14ac:dyDescent="0.3">
      <c r="C122" s="259"/>
    </row>
    <row r="123" spans="3:3" x14ac:dyDescent="0.3">
      <c r="C123" s="259"/>
    </row>
    <row r="124" spans="3:3" x14ac:dyDescent="0.3">
      <c r="C124" s="259"/>
    </row>
    <row r="125" spans="3:3" x14ac:dyDescent="0.3">
      <c r="C125" s="259"/>
    </row>
    <row r="126" spans="3:3" x14ac:dyDescent="0.3">
      <c r="C126" s="259"/>
    </row>
    <row r="127" spans="3:3" x14ac:dyDescent="0.3">
      <c r="C127" s="259"/>
    </row>
    <row r="128" spans="3:3" x14ac:dyDescent="0.3">
      <c r="C128" s="259"/>
    </row>
    <row r="129" spans="3:3" x14ac:dyDescent="0.3">
      <c r="C129" s="259"/>
    </row>
    <row r="130" spans="3:3" x14ac:dyDescent="0.3">
      <c r="C130" s="259"/>
    </row>
    <row r="131" spans="3:3" x14ac:dyDescent="0.3">
      <c r="C131" s="259"/>
    </row>
    <row r="132" spans="3:3" x14ac:dyDescent="0.3">
      <c r="C132" s="259"/>
    </row>
    <row r="133" spans="3:3" x14ac:dyDescent="0.3">
      <c r="C133" s="259"/>
    </row>
    <row r="134" spans="3:3" x14ac:dyDescent="0.3">
      <c r="C134" s="259"/>
    </row>
    <row r="135" spans="3:3" x14ac:dyDescent="0.3">
      <c r="C135" s="259"/>
    </row>
    <row r="136" spans="3:3" x14ac:dyDescent="0.3">
      <c r="C136" s="259"/>
    </row>
    <row r="137" spans="3:3" x14ac:dyDescent="0.3">
      <c r="C137" s="259"/>
    </row>
    <row r="138" spans="3:3" x14ac:dyDescent="0.3">
      <c r="C138" s="259"/>
    </row>
    <row r="139" spans="3:3" x14ac:dyDescent="0.3">
      <c r="C139" s="259"/>
    </row>
    <row r="140" spans="3:3" x14ac:dyDescent="0.3">
      <c r="C140" s="259"/>
    </row>
    <row r="141" spans="3:3" x14ac:dyDescent="0.3">
      <c r="C141" s="259"/>
    </row>
    <row r="142" spans="3:3" x14ac:dyDescent="0.3">
      <c r="C142" s="259"/>
    </row>
    <row r="143" spans="3:3" x14ac:dyDescent="0.3">
      <c r="C143" s="259"/>
    </row>
    <row r="144" spans="3:3" x14ac:dyDescent="0.3">
      <c r="C144" s="259"/>
    </row>
    <row r="145" spans="3:3" x14ac:dyDescent="0.3">
      <c r="C145" s="259"/>
    </row>
    <row r="146" spans="3:3" x14ac:dyDescent="0.3">
      <c r="C146" s="259"/>
    </row>
    <row r="147" spans="3:3" x14ac:dyDescent="0.3">
      <c r="C147" s="259"/>
    </row>
    <row r="148" spans="3:3" x14ac:dyDescent="0.3">
      <c r="C148" s="259"/>
    </row>
    <row r="149" spans="3:3" x14ac:dyDescent="0.3">
      <c r="C149" s="259"/>
    </row>
    <row r="150" spans="3:3" x14ac:dyDescent="0.3">
      <c r="C150" s="259"/>
    </row>
    <row r="151" spans="3:3" x14ac:dyDescent="0.3">
      <c r="C151" s="259"/>
    </row>
    <row r="152" spans="3:3" x14ac:dyDescent="0.3">
      <c r="C152" s="259"/>
    </row>
    <row r="153" spans="3:3" x14ac:dyDescent="0.3">
      <c r="C153" s="259"/>
    </row>
    <row r="154" spans="3:3" x14ac:dyDescent="0.3">
      <c r="C154" s="259"/>
    </row>
    <row r="155" spans="3:3" x14ac:dyDescent="0.3">
      <c r="C155" s="259"/>
    </row>
    <row r="156" spans="3:3" x14ac:dyDescent="0.3">
      <c r="C156" s="259"/>
    </row>
    <row r="157" spans="3:3" x14ac:dyDescent="0.3">
      <c r="C157" s="259"/>
    </row>
    <row r="158" spans="3:3" x14ac:dyDescent="0.3">
      <c r="C158" s="259"/>
    </row>
    <row r="159" spans="3:3" x14ac:dyDescent="0.3">
      <c r="C159" s="259"/>
    </row>
    <row r="160" spans="3:3" x14ac:dyDescent="0.3">
      <c r="C160" s="259"/>
    </row>
    <row r="161" spans="3:3" x14ac:dyDescent="0.3">
      <c r="C161" s="259"/>
    </row>
    <row r="162" spans="3:3" x14ac:dyDescent="0.3">
      <c r="C162" s="259"/>
    </row>
    <row r="163" spans="3:3" x14ac:dyDescent="0.3">
      <c r="C163" s="259"/>
    </row>
    <row r="164" spans="3:3" x14ac:dyDescent="0.3">
      <c r="C164" s="259"/>
    </row>
    <row r="165" spans="3:3" x14ac:dyDescent="0.3">
      <c r="C165" s="259"/>
    </row>
    <row r="166" spans="3:3" x14ac:dyDescent="0.3">
      <c r="C166" s="259"/>
    </row>
    <row r="167" spans="3:3" x14ac:dyDescent="0.3">
      <c r="C167" s="259"/>
    </row>
    <row r="168" spans="3:3" x14ac:dyDescent="0.3">
      <c r="C168" s="259"/>
    </row>
    <row r="169" spans="3:3" x14ac:dyDescent="0.3">
      <c r="C169" s="259"/>
    </row>
    <row r="170" spans="3:3" x14ac:dyDescent="0.3">
      <c r="C170" s="259"/>
    </row>
    <row r="171" spans="3:3" x14ac:dyDescent="0.3">
      <c r="C171" s="259"/>
    </row>
    <row r="172" spans="3:3" x14ac:dyDescent="0.3">
      <c r="C172" s="259"/>
    </row>
    <row r="173" spans="3:3" x14ac:dyDescent="0.3">
      <c r="C173" s="259"/>
    </row>
    <row r="174" spans="3:3" x14ac:dyDescent="0.3">
      <c r="C174" s="259"/>
    </row>
    <row r="175" spans="3:3" x14ac:dyDescent="0.3">
      <c r="C175" s="259"/>
    </row>
    <row r="176" spans="3:3" x14ac:dyDescent="0.3">
      <c r="C176" s="259"/>
    </row>
    <row r="177" spans="3:3" x14ac:dyDescent="0.3">
      <c r="C177" s="259"/>
    </row>
    <row r="178" spans="3:3" x14ac:dyDescent="0.3">
      <c r="C178" s="259"/>
    </row>
    <row r="179" spans="3:3" x14ac:dyDescent="0.3">
      <c r="C179" s="259"/>
    </row>
    <row r="180" spans="3:3" x14ac:dyDescent="0.3">
      <c r="C180" s="259"/>
    </row>
    <row r="181" spans="3:3" x14ac:dyDescent="0.3">
      <c r="C181" s="259"/>
    </row>
    <row r="182" spans="3:3" x14ac:dyDescent="0.3">
      <c r="C182" s="259"/>
    </row>
    <row r="183" spans="3:3" x14ac:dyDescent="0.3">
      <c r="C183" s="259"/>
    </row>
    <row r="184" spans="3:3" x14ac:dyDescent="0.3">
      <c r="C184" s="259"/>
    </row>
    <row r="185" spans="3:3" x14ac:dyDescent="0.3">
      <c r="C185" s="259"/>
    </row>
    <row r="186" spans="3:3" x14ac:dyDescent="0.3">
      <c r="C186" s="259"/>
    </row>
    <row r="187" spans="3:3" x14ac:dyDescent="0.3">
      <c r="C187" s="259"/>
    </row>
    <row r="188" spans="3:3" x14ac:dyDescent="0.3">
      <c r="C188" s="259"/>
    </row>
    <row r="189" spans="3:3" x14ac:dyDescent="0.3">
      <c r="C189" s="259"/>
    </row>
    <row r="190" spans="3:3" x14ac:dyDescent="0.3">
      <c r="C190" s="259"/>
    </row>
    <row r="191" spans="3:3" x14ac:dyDescent="0.3">
      <c r="C191" s="259"/>
    </row>
    <row r="192" spans="3:3" x14ac:dyDescent="0.3">
      <c r="C192" s="259"/>
    </row>
    <row r="193" spans="3:3" x14ac:dyDescent="0.3">
      <c r="C193" s="259"/>
    </row>
    <row r="194" spans="3:3" x14ac:dyDescent="0.3">
      <c r="C194" s="259"/>
    </row>
    <row r="195" spans="3:3" x14ac:dyDescent="0.3">
      <c r="C195" s="259"/>
    </row>
    <row r="196" spans="3:3" x14ac:dyDescent="0.3">
      <c r="C196" s="259"/>
    </row>
    <row r="197" spans="3:3" x14ac:dyDescent="0.3">
      <c r="C197" s="259"/>
    </row>
    <row r="198" spans="3:3" x14ac:dyDescent="0.3">
      <c r="C198" s="259"/>
    </row>
    <row r="199" spans="3:3" x14ac:dyDescent="0.3">
      <c r="C199" s="259"/>
    </row>
    <row r="200" spans="3:3" x14ac:dyDescent="0.3">
      <c r="C200" s="259"/>
    </row>
    <row r="201" spans="3:3" x14ac:dyDescent="0.3">
      <c r="C201" s="259"/>
    </row>
    <row r="202" spans="3:3" x14ac:dyDescent="0.3">
      <c r="C202" s="259"/>
    </row>
    <row r="203" spans="3:3" x14ac:dyDescent="0.3">
      <c r="C203" s="259"/>
    </row>
    <row r="204" spans="3:3" x14ac:dyDescent="0.3">
      <c r="C204" s="259"/>
    </row>
    <row r="205" spans="3:3" x14ac:dyDescent="0.3">
      <c r="C205" s="259"/>
    </row>
    <row r="206" spans="3:3" x14ac:dyDescent="0.3">
      <c r="C206" s="259"/>
    </row>
    <row r="207" spans="3:3" x14ac:dyDescent="0.3">
      <c r="C207" s="259"/>
    </row>
    <row r="208" spans="3:3" x14ac:dyDescent="0.3">
      <c r="C208" s="259"/>
    </row>
    <row r="209" spans="3:3" x14ac:dyDescent="0.3">
      <c r="C209" s="259"/>
    </row>
    <row r="210" spans="3:3" x14ac:dyDescent="0.3">
      <c r="C210" s="259"/>
    </row>
    <row r="211" spans="3:3" x14ac:dyDescent="0.3">
      <c r="C211" s="259"/>
    </row>
    <row r="212" spans="3:3" x14ac:dyDescent="0.3">
      <c r="C212" s="259"/>
    </row>
    <row r="213" spans="3:3" x14ac:dyDescent="0.3">
      <c r="C213" s="259"/>
    </row>
    <row r="214" spans="3:3" x14ac:dyDescent="0.3">
      <c r="C214" s="259"/>
    </row>
    <row r="215" spans="3:3" x14ac:dyDescent="0.3">
      <c r="C215" s="259"/>
    </row>
    <row r="216" spans="3:3" x14ac:dyDescent="0.3">
      <c r="C216" s="259"/>
    </row>
    <row r="217" spans="3:3" x14ac:dyDescent="0.3">
      <c r="C217" s="259"/>
    </row>
    <row r="218" spans="3:3" x14ac:dyDescent="0.3">
      <c r="C218" s="259"/>
    </row>
    <row r="219" spans="3:3" x14ac:dyDescent="0.3">
      <c r="C219" s="259"/>
    </row>
    <row r="220" spans="3:3" x14ac:dyDescent="0.3">
      <c r="C220" s="259"/>
    </row>
    <row r="221" spans="3:3" x14ac:dyDescent="0.3">
      <c r="C221" s="259"/>
    </row>
    <row r="222" spans="3:3" x14ac:dyDescent="0.3">
      <c r="C222" s="259"/>
    </row>
    <row r="223" spans="3:3" x14ac:dyDescent="0.3">
      <c r="C223" s="259"/>
    </row>
    <row r="224" spans="3:3" x14ac:dyDescent="0.3">
      <c r="C224" s="259"/>
    </row>
    <row r="225" spans="3:3" x14ac:dyDescent="0.3">
      <c r="C225" s="259"/>
    </row>
    <row r="226" spans="3:3" x14ac:dyDescent="0.3">
      <c r="C226" s="259"/>
    </row>
    <row r="227" spans="3:3" x14ac:dyDescent="0.3">
      <c r="C227" s="259"/>
    </row>
    <row r="228" spans="3:3" x14ac:dyDescent="0.3">
      <c r="C228" s="259"/>
    </row>
    <row r="229" spans="3:3" x14ac:dyDescent="0.3">
      <c r="C229" s="259"/>
    </row>
    <row r="230" spans="3:3" x14ac:dyDescent="0.3">
      <c r="C230" s="259"/>
    </row>
    <row r="231" spans="3:3" x14ac:dyDescent="0.3">
      <c r="C231" s="259"/>
    </row>
    <row r="232" spans="3:3" x14ac:dyDescent="0.3">
      <c r="C232" s="259"/>
    </row>
    <row r="233" spans="3:3" x14ac:dyDescent="0.3">
      <c r="C233" s="259"/>
    </row>
    <row r="234" spans="3:3" x14ac:dyDescent="0.3">
      <c r="C234" s="259"/>
    </row>
    <row r="235" spans="3:3" x14ac:dyDescent="0.3">
      <c r="C235" s="259"/>
    </row>
    <row r="236" spans="3:3" x14ac:dyDescent="0.3">
      <c r="C236" s="259"/>
    </row>
    <row r="237" spans="3:3" x14ac:dyDescent="0.3">
      <c r="C237" s="259"/>
    </row>
    <row r="238" spans="3:3" x14ac:dyDescent="0.3">
      <c r="C238" s="259"/>
    </row>
    <row r="239" spans="3:3" x14ac:dyDescent="0.3">
      <c r="C239" s="259"/>
    </row>
    <row r="240" spans="3:3" x14ac:dyDescent="0.3">
      <c r="C240" s="259"/>
    </row>
    <row r="241" spans="3:3" x14ac:dyDescent="0.3">
      <c r="C241" s="259"/>
    </row>
    <row r="242" spans="3:3" x14ac:dyDescent="0.3">
      <c r="C242" s="259"/>
    </row>
    <row r="243" spans="3:3" x14ac:dyDescent="0.3">
      <c r="C243" s="259"/>
    </row>
    <row r="244" spans="3:3" x14ac:dyDescent="0.3">
      <c r="C244" s="259"/>
    </row>
    <row r="245" spans="3:3" x14ac:dyDescent="0.3">
      <c r="C245" s="259"/>
    </row>
    <row r="246" spans="3:3" x14ac:dyDescent="0.3">
      <c r="C246" s="259"/>
    </row>
    <row r="247" spans="3:3" x14ac:dyDescent="0.3">
      <c r="C247" s="259"/>
    </row>
    <row r="248" spans="3:3" x14ac:dyDescent="0.3">
      <c r="C248" s="259"/>
    </row>
    <row r="249" spans="3:3" x14ac:dyDescent="0.3">
      <c r="C249" s="259"/>
    </row>
    <row r="250" spans="3:3" x14ac:dyDescent="0.3">
      <c r="C250" s="259"/>
    </row>
    <row r="251" spans="3:3" x14ac:dyDescent="0.3">
      <c r="C251" s="259"/>
    </row>
    <row r="252" spans="3:3" x14ac:dyDescent="0.3">
      <c r="C252" s="259"/>
    </row>
    <row r="253" spans="3:3" x14ac:dyDescent="0.3">
      <c r="C253" s="259"/>
    </row>
    <row r="254" spans="3:3" x14ac:dyDescent="0.3">
      <c r="C254" s="259"/>
    </row>
    <row r="255" spans="3:3" x14ac:dyDescent="0.3">
      <c r="C255" s="259"/>
    </row>
    <row r="256" spans="3:3" x14ac:dyDescent="0.3">
      <c r="C256" s="259"/>
    </row>
    <row r="257" spans="3:3" x14ac:dyDescent="0.3">
      <c r="C257" s="259"/>
    </row>
    <row r="258" spans="3:3" x14ac:dyDescent="0.3">
      <c r="C258" s="259"/>
    </row>
    <row r="259" spans="3:3" x14ac:dyDescent="0.3">
      <c r="C259" s="259"/>
    </row>
    <row r="260" spans="3:3" x14ac:dyDescent="0.3">
      <c r="C260" s="259"/>
    </row>
    <row r="261" spans="3:3" x14ac:dyDescent="0.3">
      <c r="C261" s="259"/>
    </row>
    <row r="262" spans="3:3" x14ac:dyDescent="0.3">
      <c r="C262" s="259"/>
    </row>
    <row r="263" spans="3:3" x14ac:dyDescent="0.3">
      <c r="C263" s="259"/>
    </row>
    <row r="264" spans="3:3" x14ac:dyDescent="0.3">
      <c r="C264" s="259"/>
    </row>
    <row r="265" spans="3:3" x14ac:dyDescent="0.3">
      <c r="C265" s="259"/>
    </row>
    <row r="266" spans="3:3" x14ac:dyDescent="0.3">
      <c r="C266" s="259"/>
    </row>
    <row r="267" spans="3:3" x14ac:dyDescent="0.3">
      <c r="C267" s="259"/>
    </row>
    <row r="268" spans="3:3" x14ac:dyDescent="0.3">
      <c r="C268" s="259"/>
    </row>
    <row r="269" spans="3:3" x14ac:dyDescent="0.3">
      <c r="C269" s="259"/>
    </row>
    <row r="270" spans="3:3" x14ac:dyDescent="0.3">
      <c r="C270" s="259"/>
    </row>
    <row r="271" spans="3:3" x14ac:dyDescent="0.3">
      <c r="C271" s="259"/>
    </row>
    <row r="272" spans="3:3" x14ac:dyDescent="0.3">
      <c r="C272" s="259"/>
    </row>
    <row r="273" spans="3:3" x14ac:dyDescent="0.3">
      <c r="C273" s="259"/>
    </row>
    <row r="274" spans="3:3" x14ac:dyDescent="0.3">
      <c r="C274" s="259"/>
    </row>
    <row r="275" spans="3:3" x14ac:dyDescent="0.3">
      <c r="C275" s="259"/>
    </row>
    <row r="276" spans="3:3" x14ac:dyDescent="0.3">
      <c r="C276" s="259"/>
    </row>
    <row r="277" spans="3:3" x14ac:dyDescent="0.3">
      <c r="C277" s="259"/>
    </row>
    <row r="278" spans="3:3" x14ac:dyDescent="0.3">
      <c r="C278" s="259"/>
    </row>
    <row r="279" spans="3:3" x14ac:dyDescent="0.3">
      <c r="C279" s="259"/>
    </row>
    <row r="280" spans="3:3" x14ac:dyDescent="0.3">
      <c r="C280" s="259"/>
    </row>
    <row r="281" spans="3:3" x14ac:dyDescent="0.3">
      <c r="C281" s="259"/>
    </row>
    <row r="282" spans="3:3" x14ac:dyDescent="0.3">
      <c r="C282" s="259"/>
    </row>
    <row r="283" spans="3:3" x14ac:dyDescent="0.3">
      <c r="C283" s="259"/>
    </row>
    <row r="284" spans="3:3" x14ac:dyDescent="0.3">
      <c r="C284" s="259"/>
    </row>
    <row r="285" spans="3:3" x14ac:dyDescent="0.3">
      <c r="C285" s="259"/>
    </row>
    <row r="286" spans="3:3" x14ac:dyDescent="0.3">
      <c r="C286" s="259"/>
    </row>
    <row r="287" spans="3:3" x14ac:dyDescent="0.3">
      <c r="C287" s="259"/>
    </row>
    <row r="288" spans="3:3" x14ac:dyDescent="0.3">
      <c r="C288" s="259"/>
    </row>
    <row r="289" spans="3:3" x14ac:dyDescent="0.3">
      <c r="C289" s="259"/>
    </row>
    <row r="290" spans="3:3" x14ac:dyDescent="0.3">
      <c r="C290" s="259"/>
    </row>
    <row r="291" spans="3:3" x14ac:dyDescent="0.3">
      <c r="C291" s="259"/>
    </row>
    <row r="292" spans="3:3" x14ac:dyDescent="0.3">
      <c r="C292" s="259"/>
    </row>
    <row r="293" spans="3:3" x14ac:dyDescent="0.3">
      <c r="C293" s="259"/>
    </row>
    <row r="294" spans="3:3" x14ac:dyDescent="0.3">
      <c r="C294" s="259"/>
    </row>
    <row r="295" spans="3:3" x14ac:dyDescent="0.3">
      <c r="C295" s="259"/>
    </row>
    <row r="296" spans="3:3" x14ac:dyDescent="0.3">
      <c r="C296" s="259"/>
    </row>
    <row r="297" spans="3:3" x14ac:dyDescent="0.3">
      <c r="C297" s="259"/>
    </row>
    <row r="298" spans="3:3" x14ac:dyDescent="0.3">
      <c r="C298" s="259"/>
    </row>
    <row r="299" spans="3:3" x14ac:dyDescent="0.3">
      <c r="C299" s="259"/>
    </row>
    <row r="300" spans="3:3" x14ac:dyDescent="0.3">
      <c r="C300" s="259"/>
    </row>
    <row r="301" spans="3:3" x14ac:dyDescent="0.3">
      <c r="C301" s="259"/>
    </row>
    <row r="302" spans="3:3" x14ac:dyDescent="0.3">
      <c r="C302" s="259"/>
    </row>
    <row r="303" spans="3:3" x14ac:dyDescent="0.3">
      <c r="C303" s="259"/>
    </row>
    <row r="304" spans="3:3" x14ac:dyDescent="0.3">
      <c r="C304" s="259"/>
    </row>
    <row r="305" spans="3:3" x14ac:dyDescent="0.3">
      <c r="C305" s="259"/>
    </row>
    <row r="306" spans="3:3" x14ac:dyDescent="0.3">
      <c r="C306" s="259"/>
    </row>
    <row r="307" spans="3:3" x14ac:dyDescent="0.3">
      <c r="C307" s="259"/>
    </row>
    <row r="308" spans="3:3" x14ac:dyDescent="0.3">
      <c r="C308" s="259"/>
    </row>
    <row r="309" spans="3:3" x14ac:dyDescent="0.3">
      <c r="C309" s="259"/>
    </row>
    <row r="310" spans="3:3" x14ac:dyDescent="0.3">
      <c r="C310" s="259"/>
    </row>
    <row r="311" spans="3:3" x14ac:dyDescent="0.3">
      <c r="C311" s="259"/>
    </row>
    <row r="312" spans="3:3" x14ac:dyDescent="0.3">
      <c r="C312" s="259"/>
    </row>
    <row r="313" spans="3:3" x14ac:dyDescent="0.3">
      <c r="C313" s="259"/>
    </row>
    <row r="314" spans="3:3" x14ac:dyDescent="0.3">
      <c r="C314" s="259"/>
    </row>
    <row r="315" spans="3:3" x14ac:dyDescent="0.3">
      <c r="C315" s="259"/>
    </row>
    <row r="316" spans="3:3" x14ac:dyDescent="0.3">
      <c r="C316" s="259"/>
    </row>
    <row r="317" spans="3:3" x14ac:dyDescent="0.3">
      <c r="C317" s="259"/>
    </row>
    <row r="318" spans="3:3" x14ac:dyDescent="0.3">
      <c r="C318" s="259"/>
    </row>
    <row r="319" spans="3:3" x14ac:dyDescent="0.3">
      <c r="C319" s="259"/>
    </row>
    <row r="320" spans="3:3" x14ac:dyDescent="0.3">
      <c r="C320" s="259"/>
    </row>
    <row r="321" spans="3:3" x14ac:dyDescent="0.3">
      <c r="C321" s="259"/>
    </row>
    <row r="322" spans="3:3" x14ac:dyDescent="0.3">
      <c r="C322" s="259"/>
    </row>
    <row r="323" spans="3:3" x14ac:dyDescent="0.3">
      <c r="C323" s="259"/>
    </row>
    <row r="324" spans="3:3" x14ac:dyDescent="0.3">
      <c r="C324" s="259"/>
    </row>
    <row r="325" spans="3:3" x14ac:dyDescent="0.3">
      <c r="C325" s="259"/>
    </row>
    <row r="326" spans="3:3" x14ac:dyDescent="0.3">
      <c r="C326" s="259"/>
    </row>
    <row r="327" spans="3:3" x14ac:dyDescent="0.3">
      <c r="C327" s="259"/>
    </row>
    <row r="328" spans="3:3" x14ac:dyDescent="0.3">
      <c r="C328" s="259"/>
    </row>
    <row r="329" spans="3:3" x14ac:dyDescent="0.3">
      <c r="C329" s="259"/>
    </row>
    <row r="330" spans="3:3" x14ac:dyDescent="0.3">
      <c r="C330" s="259"/>
    </row>
    <row r="331" spans="3:3" x14ac:dyDescent="0.3">
      <c r="C331" s="259"/>
    </row>
    <row r="332" spans="3:3" x14ac:dyDescent="0.3">
      <c r="C332" s="259"/>
    </row>
    <row r="333" spans="3:3" x14ac:dyDescent="0.3">
      <c r="C333" s="259"/>
    </row>
    <row r="334" spans="3:3" x14ac:dyDescent="0.3">
      <c r="C334" s="259"/>
    </row>
    <row r="335" spans="3:3" x14ac:dyDescent="0.3">
      <c r="C335" s="259"/>
    </row>
    <row r="336" spans="3:3" x14ac:dyDescent="0.3">
      <c r="C336" s="259"/>
    </row>
    <row r="337" spans="3:3" x14ac:dyDescent="0.3">
      <c r="C337" s="259"/>
    </row>
    <row r="338" spans="3:3" x14ac:dyDescent="0.3">
      <c r="C338" s="259"/>
    </row>
    <row r="339" spans="3:3" x14ac:dyDescent="0.3">
      <c r="C339" s="259"/>
    </row>
    <row r="340" spans="3:3" x14ac:dyDescent="0.3">
      <c r="C340" s="259"/>
    </row>
    <row r="341" spans="3:3" x14ac:dyDescent="0.3">
      <c r="C341" s="259"/>
    </row>
    <row r="342" spans="3:3" x14ac:dyDescent="0.3">
      <c r="C342" s="259"/>
    </row>
    <row r="343" spans="3:3" x14ac:dyDescent="0.3">
      <c r="C343" s="259"/>
    </row>
    <row r="344" spans="3:3" x14ac:dyDescent="0.3">
      <c r="C344" s="259"/>
    </row>
    <row r="345" spans="3:3" x14ac:dyDescent="0.3">
      <c r="C345" s="259"/>
    </row>
    <row r="346" spans="3:3" x14ac:dyDescent="0.3">
      <c r="C346" s="259"/>
    </row>
    <row r="347" spans="3:3" x14ac:dyDescent="0.3">
      <c r="C347" s="259"/>
    </row>
    <row r="348" spans="3:3" x14ac:dyDescent="0.3">
      <c r="C348" s="259"/>
    </row>
    <row r="349" spans="3:3" x14ac:dyDescent="0.3">
      <c r="C349" s="259"/>
    </row>
    <row r="350" spans="3:3" x14ac:dyDescent="0.3">
      <c r="C350" s="259"/>
    </row>
    <row r="351" spans="3:3" x14ac:dyDescent="0.3">
      <c r="C351" s="259"/>
    </row>
    <row r="352" spans="3:3" x14ac:dyDescent="0.3">
      <c r="C352" s="259"/>
    </row>
    <row r="353" spans="3:3" x14ac:dyDescent="0.3">
      <c r="C353" s="259"/>
    </row>
    <row r="354" spans="3:3" x14ac:dyDescent="0.3">
      <c r="C354" s="259"/>
    </row>
    <row r="355" spans="3:3" x14ac:dyDescent="0.3">
      <c r="C355" s="259"/>
    </row>
    <row r="356" spans="3:3" x14ac:dyDescent="0.3">
      <c r="C356" s="259"/>
    </row>
    <row r="357" spans="3:3" x14ac:dyDescent="0.3">
      <c r="C357" s="259"/>
    </row>
    <row r="358" spans="3:3" x14ac:dyDescent="0.3">
      <c r="C358" s="259"/>
    </row>
    <row r="359" spans="3:3" x14ac:dyDescent="0.3">
      <c r="C359" s="259"/>
    </row>
    <row r="360" spans="3:3" x14ac:dyDescent="0.3">
      <c r="C360" s="259"/>
    </row>
    <row r="361" spans="3:3" x14ac:dyDescent="0.3">
      <c r="C361" s="259"/>
    </row>
    <row r="362" spans="3:3" x14ac:dyDescent="0.3">
      <c r="C362" s="259"/>
    </row>
    <row r="363" spans="3:3" x14ac:dyDescent="0.3">
      <c r="C363" s="259"/>
    </row>
    <row r="364" spans="3:3" x14ac:dyDescent="0.3">
      <c r="C364" s="259"/>
    </row>
    <row r="365" spans="3:3" x14ac:dyDescent="0.3">
      <c r="C365" s="259"/>
    </row>
    <row r="366" spans="3:3" x14ac:dyDescent="0.3">
      <c r="C366" s="259"/>
    </row>
    <row r="367" spans="3:3" x14ac:dyDescent="0.3">
      <c r="C367" s="259"/>
    </row>
    <row r="368" spans="3:3" x14ac:dyDescent="0.3">
      <c r="C368" s="259"/>
    </row>
    <row r="369" spans="3:3" x14ac:dyDescent="0.3">
      <c r="C369" s="259"/>
    </row>
    <row r="370" spans="3:3" x14ac:dyDescent="0.3">
      <c r="C370" s="259"/>
    </row>
    <row r="371" spans="3:3" x14ac:dyDescent="0.3">
      <c r="C371" s="259"/>
    </row>
    <row r="372" spans="3:3" x14ac:dyDescent="0.3">
      <c r="C372" s="259"/>
    </row>
    <row r="373" spans="3:3" x14ac:dyDescent="0.3">
      <c r="C373" s="259"/>
    </row>
    <row r="374" spans="3:3" x14ac:dyDescent="0.3">
      <c r="C374" s="259"/>
    </row>
    <row r="375" spans="3:3" x14ac:dyDescent="0.3">
      <c r="C375" s="259"/>
    </row>
    <row r="376" spans="3:3" x14ac:dyDescent="0.3">
      <c r="C376" s="259"/>
    </row>
    <row r="377" spans="3:3" x14ac:dyDescent="0.3">
      <c r="C377" s="259"/>
    </row>
    <row r="378" spans="3:3" x14ac:dyDescent="0.3">
      <c r="C378" s="259"/>
    </row>
    <row r="379" spans="3:3" x14ac:dyDescent="0.3">
      <c r="C379" s="259"/>
    </row>
    <row r="380" spans="3:3" x14ac:dyDescent="0.3">
      <c r="C380" s="259"/>
    </row>
    <row r="381" spans="3:3" x14ac:dyDescent="0.3">
      <c r="C381" s="259"/>
    </row>
    <row r="382" spans="3:3" x14ac:dyDescent="0.3">
      <c r="C382" s="259"/>
    </row>
    <row r="383" spans="3:3" x14ac:dyDescent="0.3">
      <c r="C383" s="259"/>
    </row>
    <row r="384" spans="3:3" x14ac:dyDescent="0.3">
      <c r="C384" s="259"/>
    </row>
    <row r="385" spans="3:3" x14ac:dyDescent="0.3">
      <c r="C385" s="259"/>
    </row>
    <row r="386" spans="3:3" x14ac:dyDescent="0.3">
      <c r="C386" s="259"/>
    </row>
    <row r="387" spans="3:3" x14ac:dyDescent="0.3">
      <c r="C387" s="259"/>
    </row>
    <row r="388" spans="3:3" x14ac:dyDescent="0.3">
      <c r="C388" s="259"/>
    </row>
    <row r="389" spans="3:3" x14ac:dyDescent="0.3">
      <c r="C389" s="259"/>
    </row>
    <row r="390" spans="3:3" x14ac:dyDescent="0.3">
      <c r="C390" s="259"/>
    </row>
    <row r="391" spans="3:3" x14ac:dyDescent="0.3">
      <c r="C391" s="259"/>
    </row>
    <row r="392" spans="3:3" x14ac:dyDescent="0.3">
      <c r="C392" s="259"/>
    </row>
    <row r="393" spans="3:3" x14ac:dyDescent="0.3">
      <c r="C393" s="259"/>
    </row>
    <row r="394" spans="3:3" x14ac:dyDescent="0.3">
      <c r="C394" s="259"/>
    </row>
    <row r="395" spans="3:3" x14ac:dyDescent="0.3">
      <c r="C395" s="259"/>
    </row>
    <row r="396" spans="3:3" x14ac:dyDescent="0.3">
      <c r="C396" s="259"/>
    </row>
    <row r="397" spans="3:3" x14ac:dyDescent="0.3">
      <c r="C397" s="259"/>
    </row>
    <row r="398" spans="3:3" x14ac:dyDescent="0.3">
      <c r="C398" s="259"/>
    </row>
    <row r="399" spans="3:3" x14ac:dyDescent="0.3">
      <c r="C399" s="259"/>
    </row>
    <row r="400" spans="3:3" x14ac:dyDescent="0.3">
      <c r="C400" s="259"/>
    </row>
    <row r="401" spans="3:3" x14ac:dyDescent="0.3">
      <c r="C401" s="259"/>
    </row>
    <row r="402" spans="3:3" x14ac:dyDescent="0.3">
      <c r="C402" s="259"/>
    </row>
    <row r="403" spans="3:3" x14ac:dyDescent="0.3">
      <c r="C403" s="259"/>
    </row>
    <row r="404" spans="3:3" x14ac:dyDescent="0.3">
      <c r="C404" s="259"/>
    </row>
    <row r="405" spans="3:3" x14ac:dyDescent="0.3">
      <c r="C405" s="259"/>
    </row>
    <row r="406" spans="3:3" x14ac:dyDescent="0.3">
      <c r="C406" s="259"/>
    </row>
    <row r="407" spans="3:3" x14ac:dyDescent="0.3">
      <c r="C407" s="259"/>
    </row>
    <row r="408" spans="3:3" x14ac:dyDescent="0.3">
      <c r="C408" s="259"/>
    </row>
    <row r="409" spans="3:3" x14ac:dyDescent="0.3">
      <c r="C409" s="259"/>
    </row>
    <row r="410" spans="3:3" x14ac:dyDescent="0.3">
      <c r="C410" s="259"/>
    </row>
    <row r="411" spans="3:3" x14ac:dyDescent="0.3">
      <c r="C411" s="259"/>
    </row>
    <row r="412" spans="3:3" x14ac:dyDescent="0.3">
      <c r="C412" s="259"/>
    </row>
    <row r="413" spans="3:3" x14ac:dyDescent="0.3">
      <c r="C413" s="259"/>
    </row>
    <row r="414" spans="3:3" x14ac:dyDescent="0.3">
      <c r="C414" s="259"/>
    </row>
    <row r="415" spans="3:3" x14ac:dyDescent="0.3">
      <c r="C415" s="259"/>
    </row>
    <row r="416" spans="3:3" x14ac:dyDescent="0.3">
      <c r="C416" s="259"/>
    </row>
    <row r="417" spans="3:3" x14ac:dyDescent="0.3">
      <c r="C417" s="259"/>
    </row>
    <row r="418" spans="3:3" x14ac:dyDescent="0.3">
      <c r="C418" s="259"/>
    </row>
    <row r="419" spans="3:3" x14ac:dyDescent="0.3">
      <c r="C419" s="259"/>
    </row>
    <row r="420" spans="3:3" x14ac:dyDescent="0.3">
      <c r="C420" s="259"/>
    </row>
    <row r="421" spans="3:3" x14ac:dyDescent="0.3">
      <c r="C421" s="259"/>
    </row>
    <row r="422" spans="3:3" x14ac:dyDescent="0.3">
      <c r="C422" s="259"/>
    </row>
    <row r="423" spans="3:3" x14ac:dyDescent="0.3">
      <c r="C423" s="259"/>
    </row>
    <row r="424" spans="3:3" x14ac:dyDescent="0.3">
      <c r="C424" s="259"/>
    </row>
    <row r="425" spans="3:3" x14ac:dyDescent="0.3">
      <c r="C425" s="259"/>
    </row>
    <row r="426" spans="3:3" x14ac:dyDescent="0.3">
      <c r="C426" s="259"/>
    </row>
    <row r="427" spans="3:3" x14ac:dyDescent="0.3">
      <c r="C427" s="259"/>
    </row>
    <row r="428" spans="3:3" x14ac:dyDescent="0.3">
      <c r="C428" s="259"/>
    </row>
    <row r="429" spans="3:3" x14ac:dyDescent="0.3">
      <c r="C429" s="259"/>
    </row>
    <row r="430" spans="3:3" x14ac:dyDescent="0.3">
      <c r="C430" s="259"/>
    </row>
    <row r="431" spans="3:3" x14ac:dyDescent="0.3">
      <c r="C431" s="259"/>
    </row>
    <row r="432" spans="3:3" x14ac:dyDescent="0.3">
      <c r="C432" s="259"/>
    </row>
    <row r="433" spans="3:3" x14ac:dyDescent="0.3">
      <c r="C433" s="259"/>
    </row>
    <row r="434" spans="3:3" x14ac:dyDescent="0.3">
      <c r="C434" s="259"/>
    </row>
    <row r="435" spans="3:3" x14ac:dyDescent="0.3">
      <c r="C435" s="259"/>
    </row>
    <row r="436" spans="3:3" x14ac:dyDescent="0.3">
      <c r="C436" s="259"/>
    </row>
    <row r="437" spans="3:3" x14ac:dyDescent="0.3">
      <c r="C437" s="259"/>
    </row>
    <row r="438" spans="3:3" x14ac:dyDescent="0.3">
      <c r="C438" s="259"/>
    </row>
    <row r="439" spans="3:3" x14ac:dyDescent="0.3">
      <c r="C439" s="259"/>
    </row>
    <row r="440" spans="3:3" x14ac:dyDescent="0.3">
      <c r="C440" s="259"/>
    </row>
    <row r="441" spans="3:3" x14ac:dyDescent="0.3">
      <c r="C441" s="259"/>
    </row>
    <row r="442" spans="3:3" x14ac:dyDescent="0.3">
      <c r="C442" s="259"/>
    </row>
    <row r="443" spans="3:3" x14ac:dyDescent="0.3">
      <c r="C443" s="259"/>
    </row>
    <row r="444" spans="3:3" x14ac:dyDescent="0.3">
      <c r="C444" s="259"/>
    </row>
    <row r="445" spans="3:3" x14ac:dyDescent="0.3">
      <c r="C445" s="259"/>
    </row>
    <row r="446" spans="3:3" x14ac:dyDescent="0.3">
      <c r="C446" s="259"/>
    </row>
    <row r="447" spans="3:3" x14ac:dyDescent="0.3">
      <c r="C447" s="259"/>
    </row>
    <row r="448" spans="3:3" x14ac:dyDescent="0.3">
      <c r="C448" s="259"/>
    </row>
    <row r="449" spans="3:3" x14ac:dyDescent="0.3">
      <c r="C449" s="259"/>
    </row>
    <row r="450" spans="3:3" x14ac:dyDescent="0.3">
      <c r="C450" s="259"/>
    </row>
    <row r="451" spans="3:3" x14ac:dyDescent="0.3">
      <c r="C451" s="259"/>
    </row>
    <row r="452" spans="3:3" x14ac:dyDescent="0.3">
      <c r="C452" s="259"/>
    </row>
    <row r="453" spans="3:3" x14ac:dyDescent="0.3">
      <c r="C453" s="259"/>
    </row>
    <row r="454" spans="3:3" x14ac:dyDescent="0.3">
      <c r="C454" s="259"/>
    </row>
    <row r="455" spans="3:3" x14ac:dyDescent="0.3">
      <c r="C455" s="259"/>
    </row>
    <row r="456" spans="3:3" x14ac:dyDescent="0.3">
      <c r="C456" s="259"/>
    </row>
    <row r="457" spans="3:3" x14ac:dyDescent="0.3">
      <c r="C457" s="259"/>
    </row>
    <row r="458" spans="3:3" x14ac:dyDescent="0.3">
      <c r="C458" s="259"/>
    </row>
    <row r="459" spans="3:3" x14ac:dyDescent="0.3">
      <c r="C459" s="259"/>
    </row>
    <row r="460" spans="3:3" x14ac:dyDescent="0.3">
      <c r="C460" s="259"/>
    </row>
    <row r="461" spans="3:3" x14ac:dyDescent="0.3">
      <c r="C461" s="259"/>
    </row>
    <row r="462" spans="3:3" x14ac:dyDescent="0.3">
      <c r="C462" s="259"/>
    </row>
    <row r="463" spans="3:3" x14ac:dyDescent="0.3">
      <c r="C463" s="259"/>
    </row>
    <row r="464" spans="3:3" x14ac:dyDescent="0.3">
      <c r="C464" s="259"/>
    </row>
    <row r="465" spans="3:3" x14ac:dyDescent="0.3">
      <c r="C465" s="259"/>
    </row>
    <row r="466" spans="3:3" x14ac:dyDescent="0.3">
      <c r="C466" s="259"/>
    </row>
    <row r="467" spans="3:3" x14ac:dyDescent="0.3">
      <c r="C467" s="259"/>
    </row>
    <row r="468" spans="3:3" x14ac:dyDescent="0.3">
      <c r="C468" s="259"/>
    </row>
    <row r="469" spans="3:3" x14ac:dyDescent="0.3">
      <c r="C469" s="259"/>
    </row>
    <row r="470" spans="3:3" x14ac:dyDescent="0.3">
      <c r="C470" s="259"/>
    </row>
    <row r="471" spans="3:3" x14ac:dyDescent="0.3">
      <c r="C471" s="259"/>
    </row>
    <row r="472" spans="3:3" x14ac:dyDescent="0.3">
      <c r="C472" s="259"/>
    </row>
    <row r="473" spans="3:3" x14ac:dyDescent="0.3">
      <c r="C473" s="259"/>
    </row>
    <row r="474" spans="3:3" x14ac:dyDescent="0.3">
      <c r="C474" s="259"/>
    </row>
    <row r="475" spans="3:3" x14ac:dyDescent="0.3">
      <c r="C475" s="259"/>
    </row>
    <row r="476" spans="3:3" x14ac:dyDescent="0.3">
      <c r="C476" s="259"/>
    </row>
    <row r="477" spans="3:3" x14ac:dyDescent="0.3">
      <c r="C477" s="259"/>
    </row>
    <row r="478" spans="3:3" x14ac:dyDescent="0.3">
      <c r="C478" s="259"/>
    </row>
    <row r="479" spans="3:3" x14ac:dyDescent="0.3">
      <c r="C479" s="259"/>
    </row>
    <row r="480" spans="3:3" x14ac:dyDescent="0.3">
      <c r="C480" s="259"/>
    </row>
    <row r="481" spans="3:3" x14ac:dyDescent="0.3">
      <c r="C481" s="259"/>
    </row>
    <row r="482" spans="3:3" x14ac:dyDescent="0.3">
      <c r="C482" s="259"/>
    </row>
    <row r="483" spans="3:3" x14ac:dyDescent="0.3">
      <c r="C483" s="259"/>
    </row>
    <row r="484" spans="3:3" x14ac:dyDescent="0.3">
      <c r="C484" s="259"/>
    </row>
    <row r="485" spans="3:3" x14ac:dyDescent="0.3">
      <c r="C485" s="259"/>
    </row>
    <row r="486" spans="3:3" x14ac:dyDescent="0.3">
      <c r="C486" s="259"/>
    </row>
    <row r="487" spans="3:3" x14ac:dyDescent="0.3">
      <c r="C487" s="259"/>
    </row>
    <row r="488" spans="3:3" x14ac:dyDescent="0.3">
      <c r="C488" s="259"/>
    </row>
    <row r="489" spans="3:3" x14ac:dyDescent="0.3">
      <c r="C489" s="259"/>
    </row>
    <row r="490" spans="3:3" x14ac:dyDescent="0.3">
      <c r="C490" s="259"/>
    </row>
    <row r="491" spans="3:3" x14ac:dyDescent="0.3">
      <c r="C491" s="259"/>
    </row>
    <row r="492" spans="3:3" x14ac:dyDescent="0.3">
      <c r="C492" s="259"/>
    </row>
    <row r="493" spans="3:3" x14ac:dyDescent="0.3">
      <c r="C493" s="259"/>
    </row>
    <row r="494" spans="3:3" x14ac:dyDescent="0.3">
      <c r="C494" s="259"/>
    </row>
    <row r="495" spans="3:3" x14ac:dyDescent="0.3">
      <c r="C495" s="259"/>
    </row>
    <row r="496" spans="3:3" x14ac:dyDescent="0.3">
      <c r="C496" s="259"/>
    </row>
    <row r="497" spans="3:3" x14ac:dyDescent="0.3">
      <c r="C497" s="259"/>
    </row>
    <row r="498" spans="3:3" x14ac:dyDescent="0.3">
      <c r="C498" s="259"/>
    </row>
    <row r="499" spans="3:3" x14ac:dyDescent="0.3">
      <c r="C499" s="259"/>
    </row>
    <row r="500" spans="3:3" x14ac:dyDescent="0.3">
      <c r="C500" s="259"/>
    </row>
    <row r="501" spans="3:3" x14ac:dyDescent="0.3">
      <c r="C501" s="259"/>
    </row>
    <row r="502" spans="3:3" x14ac:dyDescent="0.3">
      <c r="C502" s="259"/>
    </row>
    <row r="503" spans="3:3" x14ac:dyDescent="0.3">
      <c r="C503" s="259"/>
    </row>
    <row r="504" spans="3:3" x14ac:dyDescent="0.3">
      <c r="C504" s="259"/>
    </row>
    <row r="505" spans="3:3" x14ac:dyDescent="0.3">
      <c r="C505" s="259"/>
    </row>
    <row r="506" spans="3:3" x14ac:dyDescent="0.3">
      <c r="C506" s="259"/>
    </row>
    <row r="507" spans="3:3" x14ac:dyDescent="0.3">
      <c r="C507" s="259"/>
    </row>
    <row r="508" spans="3:3" x14ac:dyDescent="0.3">
      <c r="C508" s="259"/>
    </row>
    <row r="509" spans="3:3" x14ac:dyDescent="0.3">
      <c r="C509" s="259"/>
    </row>
    <row r="510" spans="3:3" x14ac:dyDescent="0.3">
      <c r="C510" s="259"/>
    </row>
    <row r="511" spans="3:3" x14ac:dyDescent="0.3">
      <c r="C511" s="259"/>
    </row>
    <row r="512" spans="3:3" x14ac:dyDescent="0.3">
      <c r="C512" s="259"/>
    </row>
    <row r="513" spans="3:3" x14ac:dyDescent="0.3">
      <c r="C513" s="259"/>
    </row>
    <row r="514" spans="3:3" x14ac:dyDescent="0.3">
      <c r="C514" s="259"/>
    </row>
    <row r="515" spans="3:3" x14ac:dyDescent="0.3">
      <c r="C515" s="259"/>
    </row>
    <row r="516" spans="3:3" x14ac:dyDescent="0.3">
      <c r="C516" s="259"/>
    </row>
    <row r="517" spans="3:3" x14ac:dyDescent="0.3">
      <c r="C517" s="259"/>
    </row>
    <row r="518" spans="3:3" x14ac:dyDescent="0.3">
      <c r="C518" s="259"/>
    </row>
    <row r="519" spans="3:3" x14ac:dyDescent="0.3">
      <c r="C519" s="259"/>
    </row>
    <row r="520" spans="3:3" x14ac:dyDescent="0.3">
      <c r="C520" s="259"/>
    </row>
    <row r="521" spans="3:3" x14ac:dyDescent="0.3">
      <c r="C521" s="259"/>
    </row>
    <row r="522" spans="3:3" x14ac:dyDescent="0.3">
      <c r="C522" s="259"/>
    </row>
    <row r="523" spans="3:3" x14ac:dyDescent="0.3">
      <c r="C523" s="259"/>
    </row>
    <row r="524" spans="3:3" x14ac:dyDescent="0.3">
      <c r="C524" s="259"/>
    </row>
    <row r="525" spans="3:3" x14ac:dyDescent="0.3">
      <c r="C525" s="259"/>
    </row>
    <row r="526" spans="3:3" x14ac:dyDescent="0.3">
      <c r="C526" s="259"/>
    </row>
    <row r="527" spans="3:3" x14ac:dyDescent="0.3">
      <c r="C527" s="259"/>
    </row>
    <row r="528" spans="3:3" x14ac:dyDescent="0.3">
      <c r="C528" s="259"/>
    </row>
    <row r="529" spans="3:3" x14ac:dyDescent="0.3">
      <c r="C529" s="259"/>
    </row>
    <row r="530" spans="3:3" x14ac:dyDescent="0.3">
      <c r="C530" s="259"/>
    </row>
    <row r="531" spans="3:3" x14ac:dyDescent="0.3">
      <c r="C531" s="259"/>
    </row>
    <row r="532" spans="3:3" x14ac:dyDescent="0.3">
      <c r="C532" s="259"/>
    </row>
    <row r="533" spans="3:3" x14ac:dyDescent="0.3">
      <c r="C533" s="259"/>
    </row>
    <row r="534" spans="3:3" x14ac:dyDescent="0.3">
      <c r="C534" s="259"/>
    </row>
    <row r="535" spans="3:3" x14ac:dyDescent="0.3">
      <c r="C535" s="259"/>
    </row>
    <row r="536" spans="3:3" x14ac:dyDescent="0.3">
      <c r="C536" s="259"/>
    </row>
    <row r="537" spans="3:3" x14ac:dyDescent="0.3">
      <c r="C537" s="259"/>
    </row>
    <row r="538" spans="3:3" x14ac:dyDescent="0.3">
      <c r="C538" s="259"/>
    </row>
    <row r="539" spans="3:3" x14ac:dyDescent="0.3">
      <c r="C539" s="259"/>
    </row>
    <row r="540" spans="3:3" x14ac:dyDescent="0.3">
      <c r="C540" s="259"/>
    </row>
    <row r="541" spans="3:3" x14ac:dyDescent="0.3">
      <c r="C541" s="259"/>
    </row>
    <row r="542" spans="3:3" x14ac:dyDescent="0.3">
      <c r="C542" s="259"/>
    </row>
    <row r="543" spans="3:3" x14ac:dyDescent="0.3">
      <c r="C543" s="259"/>
    </row>
    <row r="544" spans="3:3" x14ac:dyDescent="0.3">
      <c r="C544" s="259"/>
    </row>
    <row r="545" spans="3:3" x14ac:dyDescent="0.3">
      <c r="C545" s="259"/>
    </row>
    <row r="546" spans="3:3" x14ac:dyDescent="0.3">
      <c r="C546" s="259"/>
    </row>
    <row r="547" spans="3:3" x14ac:dyDescent="0.3">
      <c r="C547" s="259"/>
    </row>
    <row r="548" spans="3:3" x14ac:dyDescent="0.3">
      <c r="C548" s="259"/>
    </row>
    <row r="549" spans="3:3" x14ac:dyDescent="0.3">
      <c r="C549" s="259"/>
    </row>
    <row r="550" spans="3:3" x14ac:dyDescent="0.3">
      <c r="C550" s="259"/>
    </row>
    <row r="551" spans="3:3" x14ac:dyDescent="0.3">
      <c r="C551" s="259"/>
    </row>
    <row r="552" spans="3:3" x14ac:dyDescent="0.3">
      <c r="C552" s="259"/>
    </row>
    <row r="553" spans="3:3" x14ac:dyDescent="0.3">
      <c r="C553" s="259"/>
    </row>
    <row r="554" spans="3:3" x14ac:dyDescent="0.3">
      <c r="C554" s="259"/>
    </row>
    <row r="555" spans="3:3" x14ac:dyDescent="0.3">
      <c r="C555" s="259"/>
    </row>
    <row r="556" spans="3:3" x14ac:dyDescent="0.3">
      <c r="C556" s="259"/>
    </row>
    <row r="557" spans="3:3" x14ac:dyDescent="0.3">
      <c r="C557" s="259"/>
    </row>
    <row r="558" spans="3:3" x14ac:dyDescent="0.3">
      <c r="C558" s="259"/>
    </row>
    <row r="559" spans="3:3" x14ac:dyDescent="0.3">
      <c r="C559" s="259"/>
    </row>
    <row r="560" spans="3:3" x14ac:dyDescent="0.3">
      <c r="C560" s="259"/>
    </row>
    <row r="561" spans="3:3" x14ac:dyDescent="0.3">
      <c r="C561" s="259"/>
    </row>
    <row r="562" spans="3:3" x14ac:dyDescent="0.3">
      <c r="C562" s="259"/>
    </row>
    <row r="563" spans="3:3" x14ac:dyDescent="0.3">
      <c r="C563" s="259"/>
    </row>
    <row r="564" spans="3:3" x14ac:dyDescent="0.3">
      <c r="C564" s="259"/>
    </row>
    <row r="565" spans="3:3" x14ac:dyDescent="0.3">
      <c r="C565" s="259"/>
    </row>
    <row r="566" spans="3:3" x14ac:dyDescent="0.3">
      <c r="C566" s="259"/>
    </row>
    <row r="567" spans="3:3" x14ac:dyDescent="0.3">
      <c r="C567" s="259"/>
    </row>
    <row r="568" spans="3:3" x14ac:dyDescent="0.3">
      <c r="C568" s="259"/>
    </row>
    <row r="569" spans="3:3" x14ac:dyDescent="0.3">
      <c r="C569" s="259"/>
    </row>
    <row r="570" spans="3:3" x14ac:dyDescent="0.3">
      <c r="C570" s="259"/>
    </row>
    <row r="571" spans="3:3" x14ac:dyDescent="0.3">
      <c r="C571" s="259"/>
    </row>
    <row r="572" spans="3:3" x14ac:dyDescent="0.3">
      <c r="C572" s="259"/>
    </row>
    <row r="573" spans="3:3" x14ac:dyDescent="0.3">
      <c r="C573" s="259"/>
    </row>
    <row r="574" spans="3:3" x14ac:dyDescent="0.3">
      <c r="C574" s="259"/>
    </row>
    <row r="575" spans="3:3" x14ac:dyDescent="0.3">
      <c r="C575" s="259"/>
    </row>
    <row r="576" spans="3:3" x14ac:dyDescent="0.3">
      <c r="C576" s="259"/>
    </row>
    <row r="577" spans="3:3" x14ac:dyDescent="0.3">
      <c r="C577" s="259"/>
    </row>
    <row r="578" spans="3:3" x14ac:dyDescent="0.3">
      <c r="C578" s="259"/>
    </row>
    <row r="579" spans="3:3" x14ac:dyDescent="0.3">
      <c r="C579" s="259"/>
    </row>
    <row r="580" spans="3:3" x14ac:dyDescent="0.3">
      <c r="C580" s="259"/>
    </row>
    <row r="581" spans="3:3" x14ac:dyDescent="0.3">
      <c r="C581" s="259"/>
    </row>
    <row r="582" spans="3:3" x14ac:dyDescent="0.3">
      <c r="C582" s="259"/>
    </row>
    <row r="583" spans="3:3" x14ac:dyDescent="0.3">
      <c r="C583" s="259"/>
    </row>
    <row r="584" spans="3:3" x14ac:dyDescent="0.3">
      <c r="C584" s="259"/>
    </row>
    <row r="585" spans="3:3" x14ac:dyDescent="0.3">
      <c r="C585" s="259"/>
    </row>
    <row r="586" spans="3:3" x14ac:dyDescent="0.3">
      <c r="C586" s="259"/>
    </row>
    <row r="587" spans="3:3" x14ac:dyDescent="0.3">
      <c r="C587" s="259"/>
    </row>
    <row r="588" spans="3:3" x14ac:dyDescent="0.3">
      <c r="C588" s="259"/>
    </row>
    <row r="589" spans="3:3" x14ac:dyDescent="0.3">
      <c r="C589" s="259"/>
    </row>
    <row r="590" spans="3:3" x14ac:dyDescent="0.3">
      <c r="C590" s="259"/>
    </row>
    <row r="591" spans="3:3" x14ac:dyDescent="0.3">
      <c r="C591" s="259"/>
    </row>
    <row r="592" spans="3:3" x14ac:dyDescent="0.3">
      <c r="C592" s="259"/>
    </row>
    <row r="593" spans="3:3" x14ac:dyDescent="0.3">
      <c r="C593" s="259"/>
    </row>
    <row r="594" spans="3:3" x14ac:dyDescent="0.3">
      <c r="C594" s="259"/>
    </row>
    <row r="595" spans="3:3" x14ac:dyDescent="0.3">
      <c r="C595" s="259"/>
    </row>
    <row r="596" spans="3:3" x14ac:dyDescent="0.3">
      <c r="C596" s="259"/>
    </row>
    <row r="597" spans="3:3" x14ac:dyDescent="0.3">
      <c r="C597" s="259"/>
    </row>
    <row r="598" spans="3:3" x14ac:dyDescent="0.3">
      <c r="C598" s="259"/>
    </row>
    <row r="599" spans="3:3" x14ac:dyDescent="0.3">
      <c r="C599" s="259"/>
    </row>
    <row r="600" spans="3:3" x14ac:dyDescent="0.3">
      <c r="C600" s="259"/>
    </row>
    <row r="601" spans="3:3" x14ac:dyDescent="0.3">
      <c r="C601" s="259"/>
    </row>
    <row r="602" spans="3:3" x14ac:dyDescent="0.3">
      <c r="C602" s="259"/>
    </row>
    <row r="603" spans="3:3" x14ac:dyDescent="0.3">
      <c r="C603" s="259"/>
    </row>
    <row r="604" spans="3:3" x14ac:dyDescent="0.3">
      <c r="C604" s="259"/>
    </row>
    <row r="605" spans="3:3" x14ac:dyDescent="0.3">
      <c r="C605" s="259"/>
    </row>
    <row r="606" spans="3:3" x14ac:dyDescent="0.3">
      <c r="C606" s="259"/>
    </row>
    <row r="607" spans="3:3" x14ac:dyDescent="0.3">
      <c r="C607" s="259"/>
    </row>
    <row r="608" spans="3:3" x14ac:dyDescent="0.3">
      <c r="C608" s="259"/>
    </row>
    <row r="609" spans="3:3" x14ac:dyDescent="0.3">
      <c r="C609" s="259"/>
    </row>
    <row r="610" spans="3:3" x14ac:dyDescent="0.3">
      <c r="C610" s="259"/>
    </row>
    <row r="611" spans="3:3" x14ac:dyDescent="0.3">
      <c r="C611" s="259"/>
    </row>
    <row r="612" spans="3:3" x14ac:dyDescent="0.3">
      <c r="C612" s="259"/>
    </row>
    <row r="613" spans="3:3" x14ac:dyDescent="0.3">
      <c r="C613" s="259"/>
    </row>
    <row r="614" spans="3:3" x14ac:dyDescent="0.3">
      <c r="C614" s="259"/>
    </row>
    <row r="615" spans="3:3" x14ac:dyDescent="0.3">
      <c r="C615" s="259"/>
    </row>
    <row r="616" spans="3:3" x14ac:dyDescent="0.3">
      <c r="C616" s="259"/>
    </row>
    <row r="617" spans="3:3" x14ac:dyDescent="0.3">
      <c r="C617" s="259"/>
    </row>
    <row r="618" spans="3:3" x14ac:dyDescent="0.3">
      <c r="C618" s="259"/>
    </row>
    <row r="619" spans="3:3" x14ac:dyDescent="0.3">
      <c r="C619" s="259"/>
    </row>
    <row r="620" spans="3:3" x14ac:dyDescent="0.3">
      <c r="C620" s="259"/>
    </row>
    <row r="621" spans="3:3" x14ac:dyDescent="0.3">
      <c r="C621" s="259"/>
    </row>
    <row r="622" spans="3:3" x14ac:dyDescent="0.3">
      <c r="C622" s="259"/>
    </row>
    <row r="623" spans="3:3" x14ac:dyDescent="0.3">
      <c r="C623" s="259"/>
    </row>
    <row r="624" spans="3:3" x14ac:dyDescent="0.3">
      <c r="C624" s="259"/>
    </row>
    <row r="625" spans="3:3" x14ac:dyDescent="0.3">
      <c r="C625" s="259"/>
    </row>
    <row r="626" spans="3:3" x14ac:dyDescent="0.3">
      <c r="C626" s="259"/>
    </row>
    <row r="627" spans="3:3" x14ac:dyDescent="0.3">
      <c r="C627" s="259"/>
    </row>
    <row r="628" spans="3:3" x14ac:dyDescent="0.3">
      <c r="C628" s="259"/>
    </row>
    <row r="629" spans="3:3" x14ac:dyDescent="0.3">
      <c r="C629" s="259"/>
    </row>
    <row r="630" spans="3:3" x14ac:dyDescent="0.3">
      <c r="C630" s="259"/>
    </row>
    <row r="631" spans="3:3" x14ac:dyDescent="0.3">
      <c r="C631" s="259"/>
    </row>
    <row r="632" spans="3:3" x14ac:dyDescent="0.3">
      <c r="C632" s="259"/>
    </row>
    <row r="633" spans="3:3" x14ac:dyDescent="0.3">
      <c r="C633" s="259"/>
    </row>
    <row r="634" spans="3:3" x14ac:dyDescent="0.3">
      <c r="C634" s="259"/>
    </row>
    <row r="635" spans="3:3" x14ac:dyDescent="0.3">
      <c r="C635" s="259"/>
    </row>
    <row r="636" spans="3:3" x14ac:dyDescent="0.3">
      <c r="C636" s="259"/>
    </row>
    <row r="637" spans="3:3" x14ac:dyDescent="0.3">
      <c r="C637" s="259"/>
    </row>
    <row r="638" spans="3:3" x14ac:dyDescent="0.3">
      <c r="C638" s="259"/>
    </row>
    <row r="639" spans="3:3" x14ac:dyDescent="0.3">
      <c r="C639" s="259"/>
    </row>
    <row r="640" spans="3:3" x14ac:dyDescent="0.3">
      <c r="C640" s="259"/>
    </row>
    <row r="641" spans="3:3" x14ac:dyDescent="0.3">
      <c r="C641" s="259"/>
    </row>
    <row r="642" spans="3:3" x14ac:dyDescent="0.3">
      <c r="C642" s="259"/>
    </row>
    <row r="643" spans="3:3" x14ac:dyDescent="0.3">
      <c r="C643" s="259"/>
    </row>
    <row r="644" spans="3:3" x14ac:dyDescent="0.3">
      <c r="C644" s="259"/>
    </row>
    <row r="645" spans="3:3" x14ac:dyDescent="0.3">
      <c r="C645" s="259"/>
    </row>
    <row r="646" spans="3:3" x14ac:dyDescent="0.3">
      <c r="C646" s="259"/>
    </row>
    <row r="647" spans="3:3" x14ac:dyDescent="0.3">
      <c r="C647" s="259"/>
    </row>
    <row r="648" spans="3:3" x14ac:dyDescent="0.3">
      <c r="C648" s="259"/>
    </row>
    <row r="649" spans="3:3" x14ac:dyDescent="0.3">
      <c r="C649" s="259"/>
    </row>
    <row r="650" spans="3:3" x14ac:dyDescent="0.3">
      <c r="C650" s="259"/>
    </row>
    <row r="651" spans="3:3" x14ac:dyDescent="0.3">
      <c r="C651" s="259"/>
    </row>
    <row r="652" spans="3:3" x14ac:dyDescent="0.3">
      <c r="C652" s="259"/>
    </row>
    <row r="653" spans="3:3" x14ac:dyDescent="0.3">
      <c r="C653" s="259"/>
    </row>
    <row r="654" spans="3:3" x14ac:dyDescent="0.3">
      <c r="C654" s="259"/>
    </row>
    <row r="655" spans="3:3" x14ac:dyDescent="0.3">
      <c r="C655" s="259"/>
    </row>
    <row r="656" spans="3:3" x14ac:dyDescent="0.3">
      <c r="C656" s="259"/>
    </row>
    <row r="657" spans="3:3" x14ac:dyDescent="0.3">
      <c r="C657" s="259"/>
    </row>
    <row r="658" spans="3:3" x14ac:dyDescent="0.3">
      <c r="C658" s="259"/>
    </row>
    <row r="659" spans="3:3" x14ac:dyDescent="0.3">
      <c r="C659" s="259"/>
    </row>
    <row r="660" spans="3:3" x14ac:dyDescent="0.3">
      <c r="C660" s="259"/>
    </row>
    <row r="661" spans="3:3" x14ac:dyDescent="0.3">
      <c r="C661" s="259"/>
    </row>
    <row r="662" spans="3:3" x14ac:dyDescent="0.3">
      <c r="C662" s="259"/>
    </row>
    <row r="663" spans="3:3" x14ac:dyDescent="0.3">
      <c r="C663" s="259"/>
    </row>
    <row r="664" spans="3:3" x14ac:dyDescent="0.3">
      <c r="C664" s="259"/>
    </row>
    <row r="665" spans="3:3" x14ac:dyDescent="0.3">
      <c r="C665" s="259"/>
    </row>
    <row r="666" spans="3:3" x14ac:dyDescent="0.3">
      <c r="C666" s="259"/>
    </row>
    <row r="667" spans="3:3" x14ac:dyDescent="0.3">
      <c r="C667" s="259"/>
    </row>
    <row r="668" spans="3:3" x14ac:dyDescent="0.3">
      <c r="C668" s="259"/>
    </row>
    <row r="669" spans="3:3" x14ac:dyDescent="0.3">
      <c r="C669" s="259"/>
    </row>
    <row r="670" spans="3:3" x14ac:dyDescent="0.3">
      <c r="C670" s="259"/>
    </row>
    <row r="671" spans="3:3" x14ac:dyDescent="0.3">
      <c r="C671" s="259"/>
    </row>
    <row r="672" spans="3:3" x14ac:dyDescent="0.3">
      <c r="C672" s="259"/>
    </row>
    <row r="673" spans="3:3" x14ac:dyDescent="0.3">
      <c r="C673" s="259"/>
    </row>
    <row r="674" spans="3:3" x14ac:dyDescent="0.3">
      <c r="C674" s="259"/>
    </row>
    <row r="675" spans="3:3" x14ac:dyDescent="0.3">
      <c r="C675" s="259"/>
    </row>
    <row r="676" spans="3:3" x14ac:dyDescent="0.3">
      <c r="C676" s="259"/>
    </row>
    <row r="677" spans="3:3" x14ac:dyDescent="0.3">
      <c r="C677" s="259"/>
    </row>
    <row r="678" spans="3:3" x14ac:dyDescent="0.3">
      <c r="C678" s="259"/>
    </row>
    <row r="679" spans="3:3" x14ac:dyDescent="0.3">
      <c r="C679" s="259"/>
    </row>
    <row r="680" spans="3:3" x14ac:dyDescent="0.3">
      <c r="C680" s="259"/>
    </row>
    <row r="681" spans="3:3" x14ac:dyDescent="0.3">
      <c r="C681" s="259"/>
    </row>
    <row r="682" spans="3:3" x14ac:dyDescent="0.3">
      <c r="C682" s="259"/>
    </row>
    <row r="683" spans="3:3" x14ac:dyDescent="0.3">
      <c r="C683" s="259"/>
    </row>
    <row r="684" spans="3:3" x14ac:dyDescent="0.3">
      <c r="C684" s="259"/>
    </row>
    <row r="685" spans="3:3" x14ac:dyDescent="0.3">
      <c r="C685" s="259"/>
    </row>
    <row r="686" spans="3:3" x14ac:dyDescent="0.3">
      <c r="C686" s="259"/>
    </row>
    <row r="687" spans="3:3" x14ac:dyDescent="0.3">
      <c r="C687" s="259"/>
    </row>
    <row r="688" spans="3:3" x14ac:dyDescent="0.3">
      <c r="C688" s="259"/>
    </row>
    <row r="689" spans="3:3" x14ac:dyDescent="0.3">
      <c r="C689" s="259"/>
    </row>
    <row r="690" spans="3:3" x14ac:dyDescent="0.3">
      <c r="C690" s="259"/>
    </row>
    <row r="691" spans="3:3" x14ac:dyDescent="0.3">
      <c r="C691" s="259"/>
    </row>
    <row r="692" spans="3:3" x14ac:dyDescent="0.3">
      <c r="C692" s="259"/>
    </row>
    <row r="693" spans="3:3" x14ac:dyDescent="0.3">
      <c r="C693" s="259"/>
    </row>
    <row r="694" spans="3:3" x14ac:dyDescent="0.3">
      <c r="C694" s="259"/>
    </row>
    <row r="695" spans="3:3" x14ac:dyDescent="0.3">
      <c r="C695" s="259"/>
    </row>
    <row r="696" spans="3:3" x14ac:dyDescent="0.3">
      <c r="C696" s="259"/>
    </row>
    <row r="697" spans="3:3" x14ac:dyDescent="0.3">
      <c r="C697" s="259"/>
    </row>
    <row r="698" spans="3:3" x14ac:dyDescent="0.3">
      <c r="C698" s="259"/>
    </row>
    <row r="699" spans="3:3" x14ac:dyDescent="0.3">
      <c r="C699" s="259"/>
    </row>
    <row r="700" spans="3:3" x14ac:dyDescent="0.3">
      <c r="C700" s="259"/>
    </row>
    <row r="701" spans="3:3" x14ac:dyDescent="0.3">
      <c r="C701" s="259"/>
    </row>
    <row r="702" spans="3:3" x14ac:dyDescent="0.3">
      <c r="C702" s="259"/>
    </row>
    <row r="703" spans="3:3" x14ac:dyDescent="0.3">
      <c r="C703" s="259"/>
    </row>
    <row r="704" spans="3:3" x14ac:dyDescent="0.3">
      <c r="C704" s="259"/>
    </row>
    <row r="705" spans="3:3" x14ac:dyDescent="0.3">
      <c r="C705" s="259"/>
    </row>
    <row r="706" spans="3:3" x14ac:dyDescent="0.3">
      <c r="C706" s="259"/>
    </row>
    <row r="707" spans="3:3" x14ac:dyDescent="0.3">
      <c r="C707" s="259"/>
    </row>
    <row r="708" spans="3:3" x14ac:dyDescent="0.3">
      <c r="C708" s="259"/>
    </row>
    <row r="709" spans="3:3" x14ac:dyDescent="0.3">
      <c r="C709" s="259"/>
    </row>
    <row r="710" spans="3:3" x14ac:dyDescent="0.3">
      <c r="C710" s="259"/>
    </row>
    <row r="711" spans="3:3" x14ac:dyDescent="0.3">
      <c r="C711" s="259"/>
    </row>
    <row r="712" spans="3:3" x14ac:dyDescent="0.3">
      <c r="C712" s="259"/>
    </row>
    <row r="713" spans="3:3" x14ac:dyDescent="0.3">
      <c r="C713" s="259"/>
    </row>
    <row r="714" spans="3:3" x14ac:dyDescent="0.3">
      <c r="C714" s="259"/>
    </row>
    <row r="715" spans="3:3" x14ac:dyDescent="0.3">
      <c r="C715" s="259"/>
    </row>
    <row r="716" spans="3:3" x14ac:dyDescent="0.3">
      <c r="C716" s="259"/>
    </row>
    <row r="717" spans="3:3" x14ac:dyDescent="0.3">
      <c r="C717" s="259"/>
    </row>
    <row r="718" spans="3:3" x14ac:dyDescent="0.3">
      <c r="C718" s="259"/>
    </row>
    <row r="719" spans="3:3" x14ac:dyDescent="0.3">
      <c r="C719" s="259"/>
    </row>
    <row r="720" spans="3:3" x14ac:dyDescent="0.3">
      <c r="C720" s="259"/>
    </row>
    <row r="721" spans="3:3" x14ac:dyDescent="0.3">
      <c r="C721" s="259"/>
    </row>
    <row r="722" spans="3:3" x14ac:dyDescent="0.3">
      <c r="C722" s="259"/>
    </row>
    <row r="723" spans="3:3" x14ac:dyDescent="0.3">
      <c r="C723" s="259"/>
    </row>
    <row r="724" spans="3:3" x14ac:dyDescent="0.3">
      <c r="C724" s="259"/>
    </row>
    <row r="725" spans="3:3" x14ac:dyDescent="0.3">
      <c r="C725" s="259"/>
    </row>
    <row r="726" spans="3:3" x14ac:dyDescent="0.3">
      <c r="C726" s="259"/>
    </row>
    <row r="727" spans="3:3" x14ac:dyDescent="0.3">
      <c r="C727" s="259"/>
    </row>
    <row r="728" spans="3:3" x14ac:dyDescent="0.3">
      <c r="C728" s="259"/>
    </row>
    <row r="729" spans="3:3" x14ac:dyDescent="0.3">
      <c r="C729" s="259"/>
    </row>
    <row r="730" spans="3:3" x14ac:dyDescent="0.3">
      <c r="C730" s="259"/>
    </row>
    <row r="731" spans="3:3" x14ac:dyDescent="0.3">
      <c r="C731" s="259"/>
    </row>
    <row r="732" spans="3:3" x14ac:dyDescent="0.3">
      <c r="C732" s="259"/>
    </row>
    <row r="733" spans="3:3" x14ac:dyDescent="0.3">
      <c r="C733" s="259"/>
    </row>
    <row r="734" spans="3:3" x14ac:dyDescent="0.3">
      <c r="C734" s="259"/>
    </row>
    <row r="735" spans="3:3" x14ac:dyDescent="0.3">
      <c r="C735" s="259"/>
    </row>
    <row r="736" spans="3:3" x14ac:dyDescent="0.3">
      <c r="C736" s="259"/>
    </row>
    <row r="737" spans="3:3" x14ac:dyDescent="0.3">
      <c r="C737" s="259"/>
    </row>
    <row r="738" spans="3:3" x14ac:dyDescent="0.3">
      <c r="C738" s="259"/>
    </row>
    <row r="739" spans="3:3" x14ac:dyDescent="0.3">
      <c r="C739" s="259"/>
    </row>
    <row r="740" spans="3:3" x14ac:dyDescent="0.3">
      <c r="C740" s="259"/>
    </row>
    <row r="741" spans="3:3" x14ac:dyDescent="0.3">
      <c r="C741" s="259"/>
    </row>
    <row r="742" spans="3:3" x14ac:dyDescent="0.3">
      <c r="C742" s="259"/>
    </row>
    <row r="743" spans="3:3" x14ac:dyDescent="0.3">
      <c r="C743" s="259"/>
    </row>
    <row r="744" spans="3:3" x14ac:dyDescent="0.3">
      <c r="C744" s="259"/>
    </row>
    <row r="745" spans="3:3" x14ac:dyDescent="0.3">
      <c r="C745" s="259"/>
    </row>
    <row r="746" spans="3:3" x14ac:dyDescent="0.3">
      <c r="C746" s="259"/>
    </row>
    <row r="747" spans="3:3" x14ac:dyDescent="0.3">
      <c r="C747" s="259"/>
    </row>
    <row r="748" spans="3:3" x14ac:dyDescent="0.3">
      <c r="C748" s="259"/>
    </row>
    <row r="749" spans="3:3" x14ac:dyDescent="0.3">
      <c r="C749" s="259"/>
    </row>
    <row r="750" spans="3:3" x14ac:dyDescent="0.3">
      <c r="C750" s="259"/>
    </row>
    <row r="751" spans="3:3" x14ac:dyDescent="0.3">
      <c r="C751" s="259"/>
    </row>
    <row r="752" spans="3:3" x14ac:dyDescent="0.3">
      <c r="C752" s="259"/>
    </row>
    <row r="753" spans="3:3" x14ac:dyDescent="0.3">
      <c r="C753" s="259"/>
    </row>
    <row r="754" spans="3:3" x14ac:dyDescent="0.3">
      <c r="C754" s="259"/>
    </row>
    <row r="755" spans="3:3" x14ac:dyDescent="0.3">
      <c r="C755" s="259"/>
    </row>
    <row r="756" spans="3:3" x14ac:dyDescent="0.3">
      <c r="C756" s="259"/>
    </row>
    <row r="757" spans="3:3" x14ac:dyDescent="0.3">
      <c r="C757" s="259"/>
    </row>
    <row r="758" spans="3:3" x14ac:dyDescent="0.3">
      <c r="C758" s="259"/>
    </row>
    <row r="759" spans="3:3" x14ac:dyDescent="0.3">
      <c r="C759" s="259"/>
    </row>
    <row r="760" spans="3:3" x14ac:dyDescent="0.3">
      <c r="C760" s="259"/>
    </row>
    <row r="761" spans="3:3" x14ac:dyDescent="0.3">
      <c r="C761" s="259"/>
    </row>
    <row r="762" spans="3:3" x14ac:dyDescent="0.3">
      <c r="C762" s="259"/>
    </row>
    <row r="763" spans="3:3" x14ac:dyDescent="0.3">
      <c r="C763" s="259"/>
    </row>
    <row r="764" spans="3:3" x14ac:dyDescent="0.3">
      <c r="C764" s="259"/>
    </row>
    <row r="765" spans="3:3" x14ac:dyDescent="0.3">
      <c r="C765" s="259"/>
    </row>
    <row r="766" spans="3:3" x14ac:dyDescent="0.3">
      <c r="C766" s="259"/>
    </row>
    <row r="767" spans="3:3" x14ac:dyDescent="0.3">
      <c r="C767" s="259"/>
    </row>
    <row r="768" spans="3:3" x14ac:dyDescent="0.3">
      <c r="C768" s="259"/>
    </row>
    <row r="769" spans="3:3" x14ac:dyDescent="0.3">
      <c r="C769" s="259"/>
    </row>
    <row r="770" spans="3:3" x14ac:dyDescent="0.3">
      <c r="C770" s="259"/>
    </row>
    <row r="771" spans="3:3" x14ac:dyDescent="0.3">
      <c r="C771" s="259"/>
    </row>
    <row r="772" spans="3:3" x14ac:dyDescent="0.3">
      <c r="C772" s="259"/>
    </row>
    <row r="773" spans="3:3" x14ac:dyDescent="0.3">
      <c r="C773" s="259"/>
    </row>
    <row r="774" spans="3:3" x14ac:dyDescent="0.3">
      <c r="C774" s="259"/>
    </row>
    <row r="775" spans="3:3" x14ac:dyDescent="0.3">
      <c r="C775" s="259"/>
    </row>
    <row r="776" spans="3:3" x14ac:dyDescent="0.3">
      <c r="C776" s="259"/>
    </row>
    <row r="777" spans="3:3" x14ac:dyDescent="0.3">
      <c r="C777" s="259"/>
    </row>
    <row r="778" spans="3:3" x14ac:dyDescent="0.3">
      <c r="C778" s="259"/>
    </row>
    <row r="779" spans="3:3" x14ac:dyDescent="0.3">
      <c r="C779" s="259"/>
    </row>
    <row r="780" spans="3:3" x14ac:dyDescent="0.3">
      <c r="C780" s="259"/>
    </row>
    <row r="781" spans="3:3" x14ac:dyDescent="0.3">
      <c r="C781" s="259"/>
    </row>
    <row r="782" spans="3:3" x14ac:dyDescent="0.3">
      <c r="C782" s="259"/>
    </row>
    <row r="783" spans="3:3" x14ac:dyDescent="0.3">
      <c r="C783" s="259"/>
    </row>
    <row r="784" spans="3:3" x14ac:dyDescent="0.3">
      <c r="C784" s="259"/>
    </row>
    <row r="785" spans="3:3" x14ac:dyDescent="0.3">
      <c r="C785" s="259"/>
    </row>
    <row r="786" spans="3:3" x14ac:dyDescent="0.3">
      <c r="C786" s="259"/>
    </row>
    <row r="787" spans="3:3" x14ac:dyDescent="0.3">
      <c r="C787" s="259"/>
    </row>
    <row r="788" spans="3:3" x14ac:dyDescent="0.3">
      <c r="C788" s="259"/>
    </row>
    <row r="789" spans="3:3" x14ac:dyDescent="0.3">
      <c r="C789" s="259"/>
    </row>
    <row r="790" spans="3:3" x14ac:dyDescent="0.3">
      <c r="C790" s="259"/>
    </row>
    <row r="791" spans="3:3" x14ac:dyDescent="0.3">
      <c r="C791" s="259"/>
    </row>
    <row r="792" spans="3:3" x14ac:dyDescent="0.3">
      <c r="C792" s="259"/>
    </row>
    <row r="793" spans="3:3" x14ac:dyDescent="0.3">
      <c r="C793" s="259"/>
    </row>
    <row r="794" spans="3:3" x14ac:dyDescent="0.3">
      <c r="C794" s="259"/>
    </row>
    <row r="795" spans="3:3" x14ac:dyDescent="0.3">
      <c r="C795" s="259"/>
    </row>
    <row r="796" spans="3:3" x14ac:dyDescent="0.3">
      <c r="C796" s="259"/>
    </row>
    <row r="797" spans="3:3" x14ac:dyDescent="0.3">
      <c r="C797" s="259"/>
    </row>
    <row r="798" spans="3:3" x14ac:dyDescent="0.3">
      <c r="C798" s="259"/>
    </row>
    <row r="799" spans="3:3" x14ac:dyDescent="0.3">
      <c r="C799" s="259"/>
    </row>
    <row r="800" spans="3:3" x14ac:dyDescent="0.3">
      <c r="C800" s="259"/>
    </row>
    <row r="801" spans="3:3" x14ac:dyDescent="0.3">
      <c r="C801" s="259"/>
    </row>
    <row r="802" spans="3:3" x14ac:dyDescent="0.3">
      <c r="C802" s="259"/>
    </row>
    <row r="803" spans="3:3" x14ac:dyDescent="0.3">
      <c r="C803" s="259"/>
    </row>
    <row r="804" spans="3:3" x14ac:dyDescent="0.3">
      <c r="C804" s="259"/>
    </row>
    <row r="805" spans="3:3" x14ac:dyDescent="0.3">
      <c r="C805" s="259"/>
    </row>
    <row r="806" spans="3:3" x14ac:dyDescent="0.3">
      <c r="C806" s="259"/>
    </row>
    <row r="807" spans="3:3" x14ac:dyDescent="0.3">
      <c r="C807" s="259"/>
    </row>
    <row r="808" spans="3:3" x14ac:dyDescent="0.3">
      <c r="C808" s="259"/>
    </row>
    <row r="809" spans="3:3" x14ac:dyDescent="0.3">
      <c r="C809" s="259"/>
    </row>
    <row r="810" spans="3:3" x14ac:dyDescent="0.3">
      <c r="C810" s="259"/>
    </row>
    <row r="811" spans="3:3" x14ac:dyDescent="0.3">
      <c r="C811" s="259"/>
    </row>
    <row r="812" spans="3:3" x14ac:dyDescent="0.3">
      <c r="C812" s="259"/>
    </row>
    <row r="813" spans="3:3" x14ac:dyDescent="0.3">
      <c r="C813" s="259"/>
    </row>
    <row r="814" spans="3:3" x14ac:dyDescent="0.3">
      <c r="C814" s="259"/>
    </row>
    <row r="815" spans="3:3" x14ac:dyDescent="0.3">
      <c r="C815" s="259"/>
    </row>
    <row r="816" spans="3:3" x14ac:dyDescent="0.3">
      <c r="C816" s="259"/>
    </row>
    <row r="817" spans="3:3" x14ac:dyDescent="0.3">
      <c r="C817" s="259"/>
    </row>
    <row r="818" spans="3:3" x14ac:dyDescent="0.3">
      <c r="C818" s="259"/>
    </row>
    <row r="819" spans="3:3" x14ac:dyDescent="0.3">
      <c r="C819" s="259"/>
    </row>
    <row r="820" spans="3:3" x14ac:dyDescent="0.3">
      <c r="C820" s="259"/>
    </row>
    <row r="821" spans="3:3" x14ac:dyDescent="0.3">
      <c r="C821" s="259"/>
    </row>
    <row r="822" spans="3:3" x14ac:dyDescent="0.3">
      <c r="C822" s="259"/>
    </row>
    <row r="823" spans="3:3" x14ac:dyDescent="0.3">
      <c r="C823" s="259"/>
    </row>
    <row r="824" spans="3:3" x14ac:dyDescent="0.3">
      <c r="C824" s="259"/>
    </row>
    <row r="825" spans="3:3" x14ac:dyDescent="0.3">
      <c r="C825" s="259"/>
    </row>
    <row r="826" spans="3:3" x14ac:dyDescent="0.3">
      <c r="C826" s="259"/>
    </row>
    <row r="827" spans="3:3" x14ac:dyDescent="0.3">
      <c r="C827" s="259"/>
    </row>
    <row r="828" spans="3:3" x14ac:dyDescent="0.3">
      <c r="C828" s="259"/>
    </row>
    <row r="829" spans="3:3" x14ac:dyDescent="0.3">
      <c r="C829" s="259"/>
    </row>
    <row r="830" spans="3:3" x14ac:dyDescent="0.3">
      <c r="C830" s="259"/>
    </row>
    <row r="831" spans="3:3" x14ac:dyDescent="0.3">
      <c r="C831" s="259"/>
    </row>
    <row r="832" spans="3:3" x14ac:dyDescent="0.3">
      <c r="C832" s="259"/>
    </row>
    <row r="833" spans="3:3" x14ac:dyDescent="0.3">
      <c r="C833" s="259"/>
    </row>
    <row r="834" spans="3:3" x14ac:dyDescent="0.3">
      <c r="C834" s="259"/>
    </row>
    <row r="835" spans="3:3" x14ac:dyDescent="0.3">
      <c r="C835" s="259"/>
    </row>
    <row r="836" spans="3:3" x14ac:dyDescent="0.3">
      <c r="C836" s="259"/>
    </row>
    <row r="837" spans="3:3" x14ac:dyDescent="0.3">
      <c r="C837" s="259"/>
    </row>
    <row r="838" spans="3:3" x14ac:dyDescent="0.3">
      <c r="C838" s="259"/>
    </row>
    <row r="839" spans="3:3" x14ac:dyDescent="0.3">
      <c r="C839" s="259"/>
    </row>
    <row r="840" spans="3:3" x14ac:dyDescent="0.3">
      <c r="C840" s="259"/>
    </row>
    <row r="841" spans="3:3" x14ac:dyDescent="0.3">
      <c r="C841" s="259"/>
    </row>
    <row r="842" spans="3:3" x14ac:dyDescent="0.3">
      <c r="C842" s="259"/>
    </row>
    <row r="843" spans="3:3" x14ac:dyDescent="0.3">
      <c r="C843" s="259"/>
    </row>
    <row r="844" spans="3:3" x14ac:dyDescent="0.3">
      <c r="C844" s="259"/>
    </row>
    <row r="845" spans="3:3" x14ac:dyDescent="0.3">
      <c r="C845" s="259"/>
    </row>
    <row r="846" spans="3:3" x14ac:dyDescent="0.3">
      <c r="C846" s="259"/>
    </row>
    <row r="847" spans="3:3" x14ac:dyDescent="0.3">
      <c r="C847" s="259"/>
    </row>
    <row r="848" spans="3:3" x14ac:dyDescent="0.3">
      <c r="C848" s="259"/>
    </row>
    <row r="849" spans="3:3" x14ac:dyDescent="0.3">
      <c r="C849" s="259"/>
    </row>
    <row r="850" spans="3:3" x14ac:dyDescent="0.3">
      <c r="C850" s="259"/>
    </row>
    <row r="851" spans="3:3" x14ac:dyDescent="0.3">
      <c r="C851" s="259"/>
    </row>
    <row r="852" spans="3:3" x14ac:dyDescent="0.3">
      <c r="C852" s="259"/>
    </row>
    <row r="853" spans="3:3" x14ac:dyDescent="0.3">
      <c r="C853" s="259"/>
    </row>
    <row r="854" spans="3:3" x14ac:dyDescent="0.3">
      <c r="C854" s="259"/>
    </row>
    <row r="855" spans="3:3" x14ac:dyDescent="0.3">
      <c r="C855" s="259"/>
    </row>
    <row r="856" spans="3:3" x14ac:dyDescent="0.3">
      <c r="C856" s="259"/>
    </row>
    <row r="857" spans="3:3" x14ac:dyDescent="0.3">
      <c r="C857" s="259"/>
    </row>
    <row r="858" spans="3:3" x14ac:dyDescent="0.3">
      <c r="C858" s="259"/>
    </row>
    <row r="859" spans="3:3" x14ac:dyDescent="0.3">
      <c r="C859" s="259"/>
    </row>
    <row r="860" spans="3:3" x14ac:dyDescent="0.3">
      <c r="C860" s="259"/>
    </row>
    <row r="861" spans="3:3" x14ac:dyDescent="0.3">
      <c r="C861" s="259"/>
    </row>
    <row r="862" spans="3:3" x14ac:dyDescent="0.3">
      <c r="C862" s="259"/>
    </row>
    <row r="863" spans="3:3" x14ac:dyDescent="0.3">
      <c r="C863" s="259"/>
    </row>
    <row r="864" spans="3:3" x14ac:dyDescent="0.3">
      <c r="C864" s="259"/>
    </row>
    <row r="865" spans="3:3" x14ac:dyDescent="0.3">
      <c r="C865" s="259"/>
    </row>
    <row r="866" spans="3:3" x14ac:dyDescent="0.3">
      <c r="C866" s="259"/>
    </row>
    <row r="867" spans="3:3" x14ac:dyDescent="0.3">
      <c r="C867" s="259"/>
    </row>
    <row r="868" spans="3:3" x14ac:dyDescent="0.3">
      <c r="C868" s="259"/>
    </row>
    <row r="869" spans="3:3" x14ac:dyDescent="0.3">
      <c r="C869" s="259"/>
    </row>
    <row r="870" spans="3:3" x14ac:dyDescent="0.3">
      <c r="C870" s="259"/>
    </row>
    <row r="871" spans="3:3" x14ac:dyDescent="0.3">
      <c r="C871" s="259"/>
    </row>
    <row r="872" spans="3:3" x14ac:dyDescent="0.3">
      <c r="C872" s="259"/>
    </row>
    <row r="873" spans="3:3" x14ac:dyDescent="0.3">
      <c r="C873" s="259"/>
    </row>
    <row r="874" spans="3:3" x14ac:dyDescent="0.3">
      <c r="C874" s="259"/>
    </row>
    <row r="875" spans="3:3" x14ac:dyDescent="0.3">
      <c r="C875" s="259"/>
    </row>
    <row r="876" spans="3:3" x14ac:dyDescent="0.3">
      <c r="C876" s="259"/>
    </row>
    <row r="877" spans="3:3" x14ac:dyDescent="0.3">
      <c r="C877" s="259"/>
    </row>
    <row r="878" spans="3:3" x14ac:dyDescent="0.3">
      <c r="C878" s="259"/>
    </row>
    <row r="879" spans="3:3" x14ac:dyDescent="0.3">
      <c r="C879" s="259"/>
    </row>
    <row r="880" spans="3:3" x14ac:dyDescent="0.3">
      <c r="C880" s="259"/>
    </row>
    <row r="881" spans="3:3" x14ac:dyDescent="0.3">
      <c r="C881" s="259"/>
    </row>
    <row r="882" spans="3:3" x14ac:dyDescent="0.3">
      <c r="C882" s="259"/>
    </row>
    <row r="883" spans="3:3" x14ac:dyDescent="0.3">
      <c r="C883" s="259"/>
    </row>
    <row r="884" spans="3:3" x14ac:dyDescent="0.3">
      <c r="C884" s="259"/>
    </row>
    <row r="885" spans="3:3" x14ac:dyDescent="0.3">
      <c r="C885" s="259"/>
    </row>
    <row r="886" spans="3:3" x14ac:dyDescent="0.3">
      <c r="C886" s="259"/>
    </row>
    <row r="887" spans="3:3" x14ac:dyDescent="0.3">
      <c r="C887" s="259"/>
    </row>
    <row r="888" spans="3:3" x14ac:dyDescent="0.3">
      <c r="C888" s="259"/>
    </row>
    <row r="889" spans="3:3" x14ac:dyDescent="0.3">
      <c r="C889" s="259"/>
    </row>
    <row r="890" spans="3:3" x14ac:dyDescent="0.3">
      <c r="C890" s="259"/>
    </row>
    <row r="891" spans="3:3" x14ac:dyDescent="0.3">
      <c r="C891" s="259"/>
    </row>
    <row r="892" spans="3:3" x14ac:dyDescent="0.3">
      <c r="C892" s="259"/>
    </row>
    <row r="893" spans="3:3" x14ac:dyDescent="0.3">
      <c r="C893" s="259"/>
    </row>
    <row r="894" spans="3:3" x14ac:dyDescent="0.3">
      <c r="C894" s="259"/>
    </row>
    <row r="895" spans="3:3" x14ac:dyDescent="0.3">
      <c r="C895" s="259"/>
    </row>
    <row r="896" spans="3:3" x14ac:dyDescent="0.3">
      <c r="C896" s="259"/>
    </row>
    <row r="897" spans="3:3" x14ac:dyDescent="0.3">
      <c r="C897" s="259"/>
    </row>
    <row r="898" spans="3:3" x14ac:dyDescent="0.3">
      <c r="C898" s="259"/>
    </row>
    <row r="899" spans="3:3" x14ac:dyDescent="0.3">
      <c r="C899" s="259"/>
    </row>
    <row r="900" spans="3:3" x14ac:dyDescent="0.3">
      <c r="C900" s="259"/>
    </row>
    <row r="901" spans="3:3" x14ac:dyDescent="0.3">
      <c r="C901" s="259"/>
    </row>
    <row r="902" spans="3:3" x14ac:dyDescent="0.3">
      <c r="C902" s="259"/>
    </row>
    <row r="903" spans="3:3" x14ac:dyDescent="0.3">
      <c r="C903" s="259"/>
    </row>
    <row r="904" spans="3:3" x14ac:dyDescent="0.3">
      <c r="C904" s="259"/>
    </row>
    <row r="905" spans="3:3" x14ac:dyDescent="0.3">
      <c r="C905" s="259"/>
    </row>
    <row r="906" spans="3:3" x14ac:dyDescent="0.3">
      <c r="C906" s="259"/>
    </row>
    <row r="907" spans="3:3" x14ac:dyDescent="0.3">
      <c r="C907" s="259"/>
    </row>
    <row r="908" spans="3:3" x14ac:dyDescent="0.3">
      <c r="C908" s="259"/>
    </row>
    <row r="909" spans="3:3" x14ac:dyDescent="0.3">
      <c r="C909" s="259"/>
    </row>
    <row r="910" spans="3:3" x14ac:dyDescent="0.3">
      <c r="C910" s="259"/>
    </row>
    <row r="911" spans="3:3" x14ac:dyDescent="0.3">
      <c r="C911" s="259"/>
    </row>
    <row r="912" spans="3:3" x14ac:dyDescent="0.3">
      <c r="C912" s="259"/>
    </row>
    <row r="913" spans="3:3" x14ac:dyDescent="0.3">
      <c r="C913" s="259"/>
    </row>
    <row r="914" spans="3:3" x14ac:dyDescent="0.3">
      <c r="C914" s="259"/>
    </row>
    <row r="915" spans="3:3" x14ac:dyDescent="0.3">
      <c r="C915" s="259"/>
    </row>
    <row r="916" spans="3:3" x14ac:dyDescent="0.3">
      <c r="C916" s="259"/>
    </row>
    <row r="917" spans="3:3" x14ac:dyDescent="0.3">
      <c r="C917" s="259"/>
    </row>
    <row r="918" spans="3:3" x14ac:dyDescent="0.3">
      <c r="C918" s="259"/>
    </row>
    <row r="919" spans="3:3" x14ac:dyDescent="0.3">
      <c r="C919" s="259"/>
    </row>
    <row r="920" spans="3:3" x14ac:dyDescent="0.3">
      <c r="C920" s="259"/>
    </row>
    <row r="921" spans="3:3" x14ac:dyDescent="0.3">
      <c r="C921" s="259"/>
    </row>
    <row r="922" spans="3:3" x14ac:dyDescent="0.3">
      <c r="C922" s="259"/>
    </row>
    <row r="923" spans="3:3" x14ac:dyDescent="0.3">
      <c r="C923" s="259"/>
    </row>
    <row r="924" spans="3:3" x14ac:dyDescent="0.3">
      <c r="C924" s="259"/>
    </row>
    <row r="925" spans="3:3" x14ac:dyDescent="0.3">
      <c r="C925" s="259"/>
    </row>
    <row r="926" spans="3:3" x14ac:dyDescent="0.3">
      <c r="C926" s="259"/>
    </row>
    <row r="927" spans="3:3" x14ac:dyDescent="0.3">
      <c r="C927" s="259"/>
    </row>
    <row r="928" spans="3:3" x14ac:dyDescent="0.3">
      <c r="C928" s="259"/>
    </row>
    <row r="929" spans="3:3" x14ac:dyDescent="0.3">
      <c r="C929" s="259"/>
    </row>
    <row r="930" spans="3:3" x14ac:dyDescent="0.3">
      <c r="C930" s="259"/>
    </row>
    <row r="931" spans="3:3" x14ac:dyDescent="0.3">
      <c r="C931" s="259"/>
    </row>
    <row r="932" spans="3:3" x14ac:dyDescent="0.3">
      <c r="C932" s="259"/>
    </row>
    <row r="933" spans="3:3" x14ac:dyDescent="0.3">
      <c r="C933" s="259"/>
    </row>
    <row r="934" spans="3:3" x14ac:dyDescent="0.3">
      <c r="C934" s="259"/>
    </row>
    <row r="935" spans="3:3" x14ac:dyDescent="0.3">
      <c r="C935" s="259"/>
    </row>
    <row r="936" spans="3:3" x14ac:dyDescent="0.3">
      <c r="C936" s="259"/>
    </row>
    <row r="937" spans="3:3" x14ac:dyDescent="0.3">
      <c r="C937" s="259"/>
    </row>
    <row r="938" spans="3:3" x14ac:dyDescent="0.3">
      <c r="C938" s="259"/>
    </row>
    <row r="939" spans="3:3" x14ac:dyDescent="0.3">
      <c r="C939" s="259"/>
    </row>
    <row r="940" spans="3:3" x14ac:dyDescent="0.3">
      <c r="C940" s="259"/>
    </row>
    <row r="941" spans="3:3" x14ac:dyDescent="0.3">
      <c r="C941" s="259"/>
    </row>
    <row r="942" spans="3:3" x14ac:dyDescent="0.3">
      <c r="C942" s="259"/>
    </row>
    <row r="943" spans="3:3" x14ac:dyDescent="0.3">
      <c r="C943" s="259"/>
    </row>
    <row r="944" spans="3:3" x14ac:dyDescent="0.3">
      <c r="C944" s="259"/>
    </row>
    <row r="945" spans="3:3" x14ac:dyDescent="0.3">
      <c r="C945" s="259"/>
    </row>
    <row r="946" spans="3:3" x14ac:dyDescent="0.3">
      <c r="C946" s="259"/>
    </row>
    <row r="947" spans="3:3" x14ac:dyDescent="0.3">
      <c r="C947" s="259"/>
    </row>
    <row r="948" spans="3:3" x14ac:dyDescent="0.3">
      <c r="C948" s="259"/>
    </row>
    <row r="949" spans="3:3" x14ac:dyDescent="0.3">
      <c r="C949" s="259"/>
    </row>
    <row r="950" spans="3:3" x14ac:dyDescent="0.3">
      <c r="C950" s="259"/>
    </row>
    <row r="951" spans="3:3" x14ac:dyDescent="0.3">
      <c r="C951" s="259"/>
    </row>
    <row r="952" spans="3:3" x14ac:dyDescent="0.3">
      <c r="C952" s="259"/>
    </row>
    <row r="953" spans="3:3" x14ac:dyDescent="0.3">
      <c r="C953" s="259"/>
    </row>
    <row r="954" spans="3:3" x14ac:dyDescent="0.3">
      <c r="C954" s="259"/>
    </row>
    <row r="955" spans="3:3" x14ac:dyDescent="0.3">
      <c r="C955" s="259"/>
    </row>
    <row r="956" spans="3:3" x14ac:dyDescent="0.3">
      <c r="C956" s="259"/>
    </row>
    <row r="957" spans="3:3" x14ac:dyDescent="0.3">
      <c r="C957" s="259"/>
    </row>
    <row r="958" spans="3:3" x14ac:dyDescent="0.3">
      <c r="C958" s="259"/>
    </row>
    <row r="959" spans="3:3" x14ac:dyDescent="0.3">
      <c r="C959" s="259"/>
    </row>
    <row r="960" spans="3:3" x14ac:dyDescent="0.3">
      <c r="C960" s="259"/>
    </row>
    <row r="961" spans="3:3" x14ac:dyDescent="0.3">
      <c r="C961" s="259"/>
    </row>
    <row r="962" spans="3:3" x14ac:dyDescent="0.3">
      <c r="C962" s="259"/>
    </row>
    <row r="963" spans="3:3" x14ac:dyDescent="0.3">
      <c r="C963" s="259"/>
    </row>
    <row r="964" spans="3:3" x14ac:dyDescent="0.3">
      <c r="C964" s="259"/>
    </row>
    <row r="965" spans="3:3" x14ac:dyDescent="0.3">
      <c r="C965" s="259"/>
    </row>
    <row r="966" spans="3:3" x14ac:dyDescent="0.3">
      <c r="C966" s="259"/>
    </row>
    <row r="967" spans="3:3" x14ac:dyDescent="0.3">
      <c r="C967" s="259"/>
    </row>
    <row r="968" spans="3:3" x14ac:dyDescent="0.3">
      <c r="C968" s="259"/>
    </row>
    <row r="969" spans="3:3" x14ac:dyDescent="0.3">
      <c r="C969" s="259"/>
    </row>
    <row r="970" spans="3:3" x14ac:dyDescent="0.3">
      <c r="C970" s="259"/>
    </row>
    <row r="971" spans="3:3" x14ac:dyDescent="0.3">
      <c r="C971" s="259"/>
    </row>
    <row r="972" spans="3:3" x14ac:dyDescent="0.3">
      <c r="C972" s="259"/>
    </row>
    <row r="973" spans="3:3" x14ac:dyDescent="0.3">
      <c r="C973" s="259"/>
    </row>
    <row r="974" spans="3:3" x14ac:dyDescent="0.3">
      <c r="C974" s="259"/>
    </row>
    <row r="975" spans="3:3" x14ac:dyDescent="0.3">
      <c r="C975" s="259"/>
    </row>
    <row r="976" spans="3:3" x14ac:dyDescent="0.3">
      <c r="C976" s="259"/>
    </row>
    <row r="977" spans="3:3" x14ac:dyDescent="0.3">
      <c r="C977" s="259"/>
    </row>
    <row r="978" spans="3:3" x14ac:dyDescent="0.3">
      <c r="C978" s="259"/>
    </row>
    <row r="979" spans="3:3" x14ac:dyDescent="0.3">
      <c r="C979" s="259"/>
    </row>
    <row r="980" spans="3:3" x14ac:dyDescent="0.3">
      <c r="C980" s="259"/>
    </row>
    <row r="981" spans="3:3" x14ac:dyDescent="0.3">
      <c r="C981" s="259"/>
    </row>
    <row r="982" spans="3:3" x14ac:dyDescent="0.3">
      <c r="C982" s="259"/>
    </row>
    <row r="983" spans="3:3" x14ac:dyDescent="0.3">
      <c r="C983" s="259"/>
    </row>
    <row r="984" spans="3:3" x14ac:dyDescent="0.3">
      <c r="C984" s="259"/>
    </row>
    <row r="985" spans="3:3" x14ac:dyDescent="0.3">
      <c r="C985" s="259"/>
    </row>
    <row r="986" spans="3:3" x14ac:dyDescent="0.3">
      <c r="C986" s="259"/>
    </row>
    <row r="987" spans="3:3" x14ac:dyDescent="0.3">
      <c r="C987" s="259"/>
    </row>
    <row r="988" spans="3:3" x14ac:dyDescent="0.3">
      <c r="C988" s="259"/>
    </row>
    <row r="989" spans="3:3" x14ac:dyDescent="0.3">
      <c r="C989" s="259"/>
    </row>
    <row r="990" spans="3:3" x14ac:dyDescent="0.3">
      <c r="C990" s="259"/>
    </row>
    <row r="991" spans="3:3" x14ac:dyDescent="0.3">
      <c r="C991" s="259"/>
    </row>
    <row r="992" spans="3:3" x14ac:dyDescent="0.3">
      <c r="C992" s="259"/>
    </row>
    <row r="993" spans="3:3" x14ac:dyDescent="0.3">
      <c r="C993" s="259"/>
    </row>
    <row r="994" spans="3:3" x14ac:dyDescent="0.3">
      <c r="C994" s="259"/>
    </row>
    <row r="995" spans="3:3" x14ac:dyDescent="0.3">
      <c r="C995" s="259"/>
    </row>
    <row r="996" spans="3:3" x14ac:dyDescent="0.3">
      <c r="C996" s="259"/>
    </row>
    <row r="997" spans="3:3" x14ac:dyDescent="0.3">
      <c r="C997" s="259"/>
    </row>
    <row r="998" spans="3:3" x14ac:dyDescent="0.3">
      <c r="C998" s="259"/>
    </row>
    <row r="999" spans="3:3" x14ac:dyDescent="0.3">
      <c r="C999" s="259"/>
    </row>
  </sheetData>
  <autoFilter ref="A1:H48" xr:uid="{862AB6E4-929E-4CA8-A82A-84513D3AB1A7}">
    <sortState xmlns:xlrd2="http://schemas.microsoft.com/office/spreadsheetml/2017/richdata2" ref="A2:H48">
      <sortCondition ref="A2:A4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8">
    <cfRule type="colorScale" priority="335">
      <colorScale>
        <cfvo type="min"/>
        <cfvo type="percentile" val="50"/>
        <cfvo type="max"/>
        <color rgb="FFF8696B"/>
        <color rgb="FFFFEB84"/>
        <color rgb="FF63BE7B"/>
      </colorScale>
    </cfRule>
  </conditionalFormatting>
  <conditionalFormatting sqref="H2:H48">
    <cfRule type="cellIs" dxfId="35" priority="42" operator="equal">
      <formula>"Вариативная часть"</formula>
    </cfRule>
    <cfRule type="cellIs" dxfId="34" priority="43" operator="equal">
      <formula>"Базовая часть"</formula>
    </cfRule>
  </conditionalFormatting>
  <dataValidations count="2">
    <dataValidation type="list" allowBlank="1" showInputMessage="1" showErrorMessage="1" sqref="H2:H48" xr:uid="{3116E6BD-2D16-4A6F-A5C8-481532240C5E}">
      <formula1>"Базовая часть, Вариативная часть"</formula1>
    </dataValidation>
    <dataValidation allowBlank="1" showErrorMessage="1" sqref="D24:F26 D4:F4 A2:B48" xr:uid="{9E0A8076-23FE-49A7-BA4D-C6B8C153E72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51F2C85-F3E7-4C92-8ABA-021580B0D482}">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46" sqref="B46"/>
      <selection pane="bottomLeft" activeCell="B46" sqref="B46"/>
    </sheetView>
  </sheetViews>
  <sheetFormatPr defaultRowHeight="15.6" x14ac:dyDescent="0.3"/>
  <cols>
    <col min="1" max="1" width="32.6640625" style="257" customWidth="1"/>
    <col min="2" max="2" width="100.6640625" style="244" customWidth="1"/>
    <col min="3" max="3" width="20.44140625" style="260" customWidth="1"/>
    <col min="4" max="4" width="14.44140625" style="260" customWidth="1"/>
    <col min="5" max="5" width="25.6640625" style="260" customWidth="1"/>
    <col min="6" max="6" width="14.33203125" style="260" customWidth="1"/>
    <col min="7" max="7" width="13.88671875" style="243" customWidth="1"/>
    <col min="8" max="8" width="20.88671875" style="243" customWidth="1"/>
    <col min="9" max="16384" width="8.88671875" style="244"/>
  </cols>
  <sheetData>
    <row r="1" spans="1:8" ht="31.2" x14ac:dyDescent="0.3">
      <c r="A1" s="240" t="s">
        <v>1</v>
      </c>
      <c r="B1" s="241" t="s">
        <v>10</v>
      </c>
      <c r="C1" s="245" t="s">
        <v>2</v>
      </c>
      <c r="D1" s="240" t="s">
        <v>4</v>
      </c>
      <c r="E1" s="240" t="s">
        <v>3</v>
      </c>
      <c r="F1" s="240" t="s">
        <v>8</v>
      </c>
      <c r="G1" s="241" t="s">
        <v>32</v>
      </c>
      <c r="H1" s="240" t="s">
        <v>33</v>
      </c>
    </row>
    <row r="2" spans="1:8" x14ac:dyDescent="0.3">
      <c r="A2" s="11" t="s">
        <v>476</v>
      </c>
      <c r="B2" s="252" t="s">
        <v>477</v>
      </c>
      <c r="C2" s="13" t="s">
        <v>5</v>
      </c>
      <c r="D2" s="246">
        <v>1</v>
      </c>
      <c r="E2" s="13" t="s">
        <v>171</v>
      </c>
      <c r="F2" s="246">
        <v>1</v>
      </c>
      <c r="G2" s="243">
        <f t="shared" ref="G2:G32" si="0">COUNTIF($A$2:$A$999,A2)</f>
        <v>1</v>
      </c>
      <c r="H2" s="243" t="s">
        <v>36</v>
      </c>
    </row>
    <row r="3" spans="1:8" x14ac:dyDescent="0.3">
      <c r="A3" s="11" t="s">
        <v>551</v>
      </c>
      <c r="B3" s="213" t="s">
        <v>552</v>
      </c>
      <c r="C3" s="13" t="s">
        <v>5</v>
      </c>
      <c r="D3" s="246">
        <v>1</v>
      </c>
      <c r="E3" s="246" t="s">
        <v>6</v>
      </c>
      <c r="F3" s="246">
        <v>1</v>
      </c>
      <c r="G3" s="243">
        <f t="shared" si="0"/>
        <v>1</v>
      </c>
      <c r="H3" s="243" t="s">
        <v>36</v>
      </c>
    </row>
    <row r="4" spans="1:8" x14ac:dyDescent="0.3">
      <c r="A4" s="11" t="s">
        <v>546</v>
      </c>
      <c r="B4" s="213" t="s">
        <v>547</v>
      </c>
      <c r="C4" s="13" t="s">
        <v>5</v>
      </c>
      <c r="D4" s="246">
        <v>1</v>
      </c>
      <c r="E4" s="246" t="s">
        <v>6</v>
      </c>
      <c r="F4" s="246">
        <v>1</v>
      </c>
      <c r="G4" s="243">
        <f t="shared" si="0"/>
        <v>1</v>
      </c>
      <c r="H4" s="243" t="s">
        <v>36</v>
      </c>
    </row>
    <row r="5" spans="1:8" x14ac:dyDescent="0.3">
      <c r="A5" s="247" t="s">
        <v>693</v>
      </c>
      <c r="B5" s="244" t="s">
        <v>549</v>
      </c>
      <c r="C5" s="13" t="s">
        <v>5</v>
      </c>
      <c r="D5" s="263">
        <v>1</v>
      </c>
      <c r="E5" s="263" t="s">
        <v>6</v>
      </c>
      <c r="F5" s="263">
        <v>1</v>
      </c>
      <c r="G5" s="243">
        <f t="shared" si="0"/>
        <v>1</v>
      </c>
      <c r="H5" s="243" t="s">
        <v>36</v>
      </c>
    </row>
    <row r="6" spans="1:8" x14ac:dyDescent="0.3">
      <c r="A6" s="247" t="s">
        <v>186</v>
      </c>
      <c r="B6" s="269" t="s">
        <v>187</v>
      </c>
      <c r="C6" s="13" t="s">
        <v>5</v>
      </c>
      <c r="D6" s="263">
        <v>1</v>
      </c>
      <c r="E6" s="274" t="s">
        <v>171</v>
      </c>
      <c r="F6" s="263">
        <v>1</v>
      </c>
      <c r="G6" s="243">
        <f t="shared" si="0"/>
        <v>1</v>
      </c>
      <c r="H6" s="243" t="s">
        <v>36</v>
      </c>
    </row>
    <row r="7" spans="1:8" x14ac:dyDescent="0.3">
      <c r="A7" s="247" t="s">
        <v>481</v>
      </c>
      <c r="B7" s="273" t="s">
        <v>482</v>
      </c>
      <c r="C7" s="13" t="s">
        <v>7</v>
      </c>
      <c r="D7" s="263">
        <v>1</v>
      </c>
      <c r="E7" s="274" t="s">
        <v>171</v>
      </c>
      <c r="F7" s="263">
        <v>1</v>
      </c>
      <c r="G7" s="243">
        <f t="shared" si="0"/>
        <v>1</v>
      </c>
      <c r="H7" s="243" t="s">
        <v>36</v>
      </c>
    </row>
    <row r="8" spans="1:8" x14ac:dyDescent="0.3">
      <c r="A8" s="247" t="s">
        <v>692</v>
      </c>
      <c r="B8" s="248" t="s">
        <v>287</v>
      </c>
      <c r="C8" s="13" t="s">
        <v>5</v>
      </c>
      <c r="D8" s="263">
        <v>1</v>
      </c>
      <c r="E8" s="263" t="s">
        <v>6</v>
      </c>
      <c r="F8" s="263">
        <v>1</v>
      </c>
      <c r="G8" s="243">
        <f t="shared" si="0"/>
        <v>1</v>
      </c>
      <c r="H8" s="243" t="s">
        <v>36</v>
      </c>
    </row>
    <row r="9" spans="1:8" x14ac:dyDescent="0.3">
      <c r="A9" s="11" t="s">
        <v>478</v>
      </c>
      <c r="B9" s="252" t="s">
        <v>479</v>
      </c>
      <c r="C9" s="13" t="s">
        <v>5</v>
      </c>
      <c r="D9" s="246">
        <v>1</v>
      </c>
      <c r="E9" s="13" t="s">
        <v>171</v>
      </c>
      <c r="F9" s="246">
        <f>D9</f>
        <v>1</v>
      </c>
      <c r="G9" s="243">
        <f t="shared" si="0"/>
        <v>2</v>
      </c>
      <c r="H9" s="243" t="s">
        <v>36</v>
      </c>
    </row>
    <row r="10" spans="1:8" x14ac:dyDescent="0.3">
      <c r="A10" s="11" t="s">
        <v>478</v>
      </c>
      <c r="B10" s="261" t="s">
        <v>687</v>
      </c>
      <c r="C10" s="13" t="s">
        <v>5</v>
      </c>
      <c r="D10" s="13">
        <v>1</v>
      </c>
      <c r="E10" s="13" t="s">
        <v>171</v>
      </c>
      <c r="F10" s="13">
        <v>1</v>
      </c>
      <c r="G10" s="243">
        <f t="shared" si="0"/>
        <v>2</v>
      </c>
      <c r="H10" s="243" t="s">
        <v>36</v>
      </c>
    </row>
    <row r="11" spans="1:8" x14ac:dyDescent="0.3">
      <c r="A11" s="265" t="s">
        <v>27</v>
      </c>
      <c r="B11" s="213" t="s">
        <v>545</v>
      </c>
      <c r="C11" s="13" t="s">
        <v>5</v>
      </c>
      <c r="D11" s="253">
        <v>1</v>
      </c>
      <c r="E11" s="246" t="s">
        <v>6</v>
      </c>
      <c r="F11" s="246">
        <v>1</v>
      </c>
      <c r="G11" s="243">
        <f t="shared" si="0"/>
        <v>3</v>
      </c>
      <c r="H11" s="243" t="s">
        <v>36</v>
      </c>
    </row>
    <row r="12" spans="1:8" x14ac:dyDescent="0.3">
      <c r="A12" s="271" t="s">
        <v>27</v>
      </c>
      <c r="B12" s="252" t="s">
        <v>638</v>
      </c>
      <c r="C12" s="13" t="s">
        <v>5</v>
      </c>
      <c r="D12" s="267">
        <v>1</v>
      </c>
      <c r="E12" s="256" t="s">
        <v>171</v>
      </c>
      <c r="F12" s="255">
        <v>1</v>
      </c>
      <c r="G12" s="243">
        <f t="shared" si="0"/>
        <v>3</v>
      </c>
      <c r="H12" s="243" t="s">
        <v>36</v>
      </c>
    </row>
    <row r="13" spans="1:8" x14ac:dyDescent="0.3">
      <c r="A13" s="11" t="s">
        <v>27</v>
      </c>
      <c r="B13" s="261" t="s">
        <v>685</v>
      </c>
      <c r="C13" s="13" t="s">
        <v>5</v>
      </c>
      <c r="D13" s="13">
        <v>1</v>
      </c>
      <c r="E13" s="13" t="s">
        <v>171</v>
      </c>
      <c r="F13" s="13">
        <v>1</v>
      </c>
      <c r="G13" s="243">
        <f t="shared" si="0"/>
        <v>3</v>
      </c>
      <c r="H13" s="243" t="s">
        <v>36</v>
      </c>
    </row>
    <row r="14" spans="1:8" x14ac:dyDescent="0.3">
      <c r="A14" s="254" t="s">
        <v>640</v>
      </c>
      <c r="B14" s="252" t="s">
        <v>641</v>
      </c>
      <c r="C14" s="13" t="s">
        <v>5</v>
      </c>
      <c r="D14" s="255">
        <v>1</v>
      </c>
      <c r="E14" s="256" t="s">
        <v>171</v>
      </c>
      <c r="F14" s="255">
        <v>1</v>
      </c>
      <c r="G14" s="243">
        <f t="shared" si="0"/>
        <v>1</v>
      </c>
      <c r="H14" s="243" t="s">
        <v>36</v>
      </c>
    </row>
    <row r="15" spans="1:8" x14ac:dyDescent="0.3">
      <c r="A15" s="11" t="s">
        <v>26</v>
      </c>
      <c r="B15" s="244" t="s">
        <v>538</v>
      </c>
      <c r="C15" s="13" t="s">
        <v>5</v>
      </c>
      <c r="D15" s="246">
        <v>1</v>
      </c>
      <c r="E15" s="246" t="s">
        <v>171</v>
      </c>
      <c r="F15" s="246">
        <v>1</v>
      </c>
      <c r="G15" s="243">
        <f t="shared" si="0"/>
        <v>2</v>
      </c>
      <c r="H15" s="243" t="s">
        <v>36</v>
      </c>
    </row>
    <row r="16" spans="1:8" x14ac:dyDescent="0.3">
      <c r="A16" s="254" t="s">
        <v>26</v>
      </c>
      <c r="B16" s="262" t="s">
        <v>639</v>
      </c>
      <c r="C16" s="13" t="s">
        <v>5</v>
      </c>
      <c r="D16" s="255">
        <v>1</v>
      </c>
      <c r="E16" s="256" t="s">
        <v>171</v>
      </c>
      <c r="F16" s="255">
        <v>1</v>
      </c>
      <c r="G16" s="243">
        <f t="shared" si="0"/>
        <v>2</v>
      </c>
      <c r="H16" s="243" t="s">
        <v>36</v>
      </c>
    </row>
    <row r="17" spans="1:8" x14ac:dyDescent="0.3">
      <c r="A17" s="11" t="s">
        <v>41</v>
      </c>
      <c r="B17" s="213" t="s">
        <v>189</v>
      </c>
      <c r="C17" s="13" t="s">
        <v>7</v>
      </c>
      <c r="D17" s="246">
        <v>1</v>
      </c>
      <c r="E17" s="13" t="s">
        <v>171</v>
      </c>
      <c r="F17" s="246">
        <v>1</v>
      </c>
      <c r="G17" s="243">
        <f t="shared" si="0"/>
        <v>3</v>
      </c>
      <c r="H17" s="243" t="s">
        <v>36</v>
      </c>
    </row>
    <row r="18" spans="1:8" x14ac:dyDescent="0.3">
      <c r="A18" s="249" t="s">
        <v>41</v>
      </c>
      <c r="B18" s="213" t="s">
        <v>393</v>
      </c>
      <c r="C18" s="13" t="s">
        <v>7</v>
      </c>
      <c r="D18" s="13">
        <v>1</v>
      </c>
      <c r="E18" s="13" t="s">
        <v>171</v>
      </c>
      <c r="F18" s="246">
        <f>D18</f>
        <v>1</v>
      </c>
      <c r="G18" s="243">
        <f t="shared" si="0"/>
        <v>3</v>
      </c>
      <c r="H18" s="243" t="s">
        <v>36</v>
      </c>
    </row>
    <row r="19" spans="1:8" x14ac:dyDescent="0.3">
      <c r="A19" s="11" t="s">
        <v>41</v>
      </c>
      <c r="B19" s="252" t="s">
        <v>681</v>
      </c>
      <c r="C19" s="13" t="s">
        <v>7</v>
      </c>
      <c r="D19" s="246">
        <v>1</v>
      </c>
      <c r="E19" s="13" t="s">
        <v>171</v>
      </c>
      <c r="F19" s="246">
        <v>1</v>
      </c>
      <c r="G19" s="243">
        <f t="shared" si="0"/>
        <v>3</v>
      </c>
      <c r="H19" s="243" t="s">
        <v>36</v>
      </c>
    </row>
    <row r="20" spans="1:8" x14ac:dyDescent="0.3">
      <c r="A20" s="11" t="s">
        <v>542</v>
      </c>
      <c r="B20" s="213" t="s">
        <v>543</v>
      </c>
      <c r="C20" s="13" t="s">
        <v>7</v>
      </c>
      <c r="D20" s="246">
        <v>1</v>
      </c>
      <c r="E20" s="246" t="s">
        <v>6</v>
      </c>
      <c r="F20" s="246">
        <v>1</v>
      </c>
      <c r="G20" s="243">
        <f t="shared" si="0"/>
        <v>1</v>
      </c>
      <c r="H20" s="243" t="s">
        <v>36</v>
      </c>
    </row>
    <row r="21" spans="1:8" x14ac:dyDescent="0.3">
      <c r="A21" s="11" t="s">
        <v>281</v>
      </c>
      <c r="B21" s="213" t="s">
        <v>282</v>
      </c>
      <c r="C21" s="13" t="s">
        <v>7</v>
      </c>
      <c r="D21" s="246">
        <v>1</v>
      </c>
      <c r="E21" s="246" t="s">
        <v>6</v>
      </c>
      <c r="F21" s="246">
        <v>1</v>
      </c>
      <c r="G21" s="243">
        <f t="shared" si="0"/>
        <v>2</v>
      </c>
      <c r="H21" s="243" t="s">
        <v>36</v>
      </c>
    </row>
    <row r="22" spans="1:8" x14ac:dyDescent="0.3">
      <c r="A22" s="11" t="s">
        <v>281</v>
      </c>
      <c r="B22" s="252" t="s">
        <v>480</v>
      </c>
      <c r="C22" s="13" t="s">
        <v>7</v>
      </c>
      <c r="D22" s="246">
        <v>1</v>
      </c>
      <c r="E22" s="13" t="s">
        <v>171</v>
      </c>
      <c r="F22" s="246">
        <f>D22</f>
        <v>1</v>
      </c>
      <c r="G22" s="243">
        <f t="shared" si="0"/>
        <v>2</v>
      </c>
      <c r="H22" s="243" t="s">
        <v>36</v>
      </c>
    </row>
    <row r="23" spans="1:8" x14ac:dyDescent="0.3">
      <c r="A23" s="254" t="s">
        <v>633</v>
      </c>
      <c r="B23" s="252" t="s">
        <v>634</v>
      </c>
      <c r="C23" s="13" t="s">
        <v>7</v>
      </c>
      <c r="D23" s="255">
        <v>1</v>
      </c>
      <c r="E23" s="256" t="s">
        <v>171</v>
      </c>
      <c r="F23" s="255">
        <v>1</v>
      </c>
      <c r="G23" s="243">
        <f t="shared" si="0"/>
        <v>1</v>
      </c>
      <c r="H23" s="243" t="s">
        <v>36</v>
      </c>
    </row>
    <row r="24" spans="1:8" x14ac:dyDescent="0.3">
      <c r="A24" s="11" t="s">
        <v>23</v>
      </c>
      <c r="B24" s="213" t="s">
        <v>190</v>
      </c>
      <c r="C24" s="13" t="s">
        <v>7</v>
      </c>
      <c r="D24" s="246">
        <v>1</v>
      </c>
      <c r="E24" s="13" t="s">
        <v>171</v>
      </c>
      <c r="F24" s="246">
        <v>1</v>
      </c>
      <c r="G24" s="243">
        <f t="shared" si="0"/>
        <v>3</v>
      </c>
      <c r="H24" s="243" t="s">
        <v>36</v>
      </c>
    </row>
    <row r="25" spans="1:8" x14ac:dyDescent="0.3">
      <c r="A25" s="11" t="s">
        <v>23</v>
      </c>
      <c r="B25" s="213" t="s">
        <v>268</v>
      </c>
      <c r="C25" s="13" t="s">
        <v>7</v>
      </c>
      <c r="D25" s="246">
        <v>1</v>
      </c>
      <c r="E25" s="246" t="s">
        <v>6</v>
      </c>
      <c r="F25" s="246">
        <v>1</v>
      </c>
      <c r="G25" s="243">
        <f t="shared" si="0"/>
        <v>3</v>
      </c>
      <c r="H25" s="243" t="s">
        <v>36</v>
      </c>
    </row>
    <row r="26" spans="1:8" x14ac:dyDescent="0.3">
      <c r="A26" s="249" t="s">
        <v>23</v>
      </c>
      <c r="B26" s="213" t="s">
        <v>394</v>
      </c>
      <c r="C26" s="13" t="s">
        <v>7</v>
      </c>
      <c r="D26" s="13">
        <v>1</v>
      </c>
      <c r="E26" s="13" t="s">
        <v>171</v>
      </c>
      <c r="F26" s="246">
        <f>D26</f>
        <v>1</v>
      </c>
      <c r="G26" s="243">
        <f t="shared" si="0"/>
        <v>3</v>
      </c>
      <c r="H26" s="243" t="s">
        <v>36</v>
      </c>
    </row>
    <row r="27" spans="1:8" x14ac:dyDescent="0.3">
      <c r="A27" s="11" t="s">
        <v>694</v>
      </c>
      <c r="B27" s="272" t="s">
        <v>683</v>
      </c>
      <c r="C27" s="13" t="s">
        <v>7</v>
      </c>
      <c r="D27" s="246">
        <v>1</v>
      </c>
      <c r="E27" s="13" t="s">
        <v>171</v>
      </c>
      <c r="F27" s="246">
        <v>1</v>
      </c>
      <c r="G27" s="243">
        <f t="shared" si="0"/>
        <v>1</v>
      </c>
      <c r="H27" s="243" t="s">
        <v>36</v>
      </c>
    </row>
    <row r="28" spans="1:8" x14ac:dyDescent="0.3">
      <c r="A28" s="11" t="s">
        <v>544</v>
      </c>
      <c r="B28" s="213" t="s">
        <v>536</v>
      </c>
      <c r="C28" s="13" t="s">
        <v>7</v>
      </c>
      <c r="D28" s="246">
        <v>1</v>
      </c>
      <c r="E28" s="246" t="s">
        <v>6</v>
      </c>
      <c r="F28" s="246">
        <v>1</v>
      </c>
      <c r="G28" s="243">
        <f t="shared" si="0"/>
        <v>1</v>
      </c>
      <c r="H28" s="243" t="s">
        <v>36</v>
      </c>
    </row>
    <row r="29" spans="1:8" x14ac:dyDescent="0.3">
      <c r="A29" s="271" t="s">
        <v>636</v>
      </c>
      <c r="B29" s="252" t="s">
        <v>637</v>
      </c>
      <c r="C29" s="13" t="s">
        <v>7</v>
      </c>
      <c r="D29" s="267">
        <v>1</v>
      </c>
      <c r="E29" s="256" t="s">
        <v>171</v>
      </c>
      <c r="F29" s="255">
        <v>1</v>
      </c>
      <c r="G29" s="243">
        <f t="shared" si="0"/>
        <v>1</v>
      </c>
      <c r="H29" s="243" t="s">
        <v>36</v>
      </c>
    </row>
    <row r="30" spans="1:8" x14ac:dyDescent="0.3">
      <c r="A30" s="11" t="s">
        <v>284</v>
      </c>
      <c r="B30" s="213" t="s">
        <v>285</v>
      </c>
      <c r="C30" s="13" t="s">
        <v>5</v>
      </c>
      <c r="D30" s="246">
        <v>1</v>
      </c>
      <c r="E30" s="246" t="s">
        <v>6</v>
      </c>
      <c r="F30" s="246">
        <v>1</v>
      </c>
      <c r="G30" s="243">
        <f t="shared" si="0"/>
        <v>2</v>
      </c>
      <c r="H30" s="243" t="s">
        <v>36</v>
      </c>
    </row>
    <row r="31" spans="1:8" x14ac:dyDescent="0.3">
      <c r="A31" s="11" t="s">
        <v>284</v>
      </c>
      <c r="B31" s="213" t="s">
        <v>550</v>
      </c>
      <c r="C31" s="13" t="s">
        <v>5</v>
      </c>
      <c r="D31" s="246">
        <v>1</v>
      </c>
      <c r="E31" s="246" t="s">
        <v>6</v>
      </c>
      <c r="F31" s="246">
        <v>1</v>
      </c>
      <c r="G31" s="243">
        <f t="shared" si="0"/>
        <v>2</v>
      </c>
      <c r="H31" s="243" t="s">
        <v>36</v>
      </c>
    </row>
    <row r="32" spans="1:8" x14ac:dyDescent="0.3">
      <c r="A32" s="254" t="s">
        <v>34</v>
      </c>
      <c r="B32" s="252" t="s">
        <v>635</v>
      </c>
      <c r="C32" s="13" t="s">
        <v>7</v>
      </c>
      <c r="D32" s="255">
        <v>1</v>
      </c>
      <c r="E32" s="256" t="s">
        <v>171</v>
      </c>
      <c r="F32" s="255">
        <v>1</v>
      </c>
      <c r="G32" s="243">
        <f t="shared" si="0"/>
        <v>1</v>
      </c>
      <c r="H32" s="243" t="s">
        <v>36</v>
      </c>
    </row>
    <row r="33" spans="3:3" x14ac:dyDescent="0.3">
      <c r="C33" s="259"/>
    </row>
    <row r="34" spans="3:3" x14ac:dyDescent="0.3">
      <c r="C34" s="259"/>
    </row>
    <row r="35" spans="3:3" x14ac:dyDescent="0.3">
      <c r="C35" s="259"/>
    </row>
    <row r="36" spans="3:3" x14ac:dyDescent="0.3">
      <c r="C36" s="259"/>
    </row>
    <row r="37" spans="3:3" x14ac:dyDescent="0.3">
      <c r="C37" s="259"/>
    </row>
    <row r="38" spans="3:3" x14ac:dyDescent="0.3">
      <c r="C38" s="259"/>
    </row>
    <row r="39" spans="3:3" x14ac:dyDescent="0.3">
      <c r="C39" s="259"/>
    </row>
    <row r="40" spans="3:3" x14ac:dyDescent="0.3">
      <c r="C40" s="259"/>
    </row>
    <row r="41" spans="3:3" x14ac:dyDescent="0.3">
      <c r="C41" s="259"/>
    </row>
    <row r="42" spans="3:3" x14ac:dyDescent="0.3">
      <c r="C42" s="259"/>
    </row>
    <row r="43" spans="3:3" x14ac:dyDescent="0.3">
      <c r="C43" s="259"/>
    </row>
    <row r="44" spans="3:3" x14ac:dyDescent="0.3">
      <c r="C44" s="259"/>
    </row>
    <row r="45" spans="3:3" x14ac:dyDescent="0.3">
      <c r="C45" s="259"/>
    </row>
    <row r="46" spans="3:3" x14ac:dyDescent="0.3">
      <c r="C46" s="259"/>
    </row>
    <row r="47" spans="3:3" x14ac:dyDescent="0.3">
      <c r="C47" s="259"/>
    </row>
    <row r="48" spans="3:3" x14ac:dyDescent="0.3">
      <c r="C48" s="259"/>
    </row>
    <row r="49" spans="3:3" x14ac:dyDescent="0.3">
      <c r="C49" s="259"/>
    </row>
    <row r="50" spans="3:3" x14ac:dyDescent="0.3">
      <c r="C50" s="259"/>
    </row>
    <row r="51" spans="3:3" x14ac:dyDescent="0.3">
      <c r="C51" s="259"/>
    </row>
    <row r="52" spans="3:3" x14ac:dyDescent="0.3">
      <c r="C52" s="259"/>
    </row>
    <row r="53" spans="3:3" x14ac:dyDescent="0.3">
      <c r="C53" s="259"/>
    </row>
    <row r="54" spans="3:3" x14ac:dyDescent="0.3">
      <c r="C54" s="259"/>
    </row>
    <row r="55" spans="3:3" x14ac:dyDescent="0.3">
      <c r="C55" s="259"/>
    </row>
    <row r="56" spans="3:3" x14ac:dyDescent="0.3">
      <c r="C56" s="259"/>
    </row>
    <row r="57" spans="3:3" x14ac:dyDescent="0.3">
      <c r="C57" s="259"/>
    </row>
    <row r="58" spans="3:3" x14ac:dyDescent="0.3">
      <c r="C58" s="259"/>
    </row>
    <row r="59" spans="3:3" x14ac:dyDescent="0.3">
      <c r="C59" s="259"/>
    </row>
    <row r="60" spans="3:3" x14ac:dyDescent="0.3">
      <c r="C60" s="259"/>
    </row>
    <row r="61" spans="3:3" x14ac:dyDescent="0.3">
      <c r="C61" s="259"/>
    </row>
    <row r="62" spans="3:3" x14ac:dyDescent="0.3">
      <c r="C62" s="259"/>
    </row>
    <row r="63" spans="3:3" x14ac:dyDescent="0.3">
      <c r="C63" s="259"/>
    </row>
    <row r="64" spans="3:3" x14ac:dyDescent="0.3">
      <c r="C64" s="259"/>
    </row>
    <row r="65" spans="3:3" x14ac:dyDescent="0.3">
      <c r="C65" s="259"/>
    </row>
    <row r="66" spans="3:3" x14ac:dyDescent="0.3">
      <c r="C66" s="259"/>
    </row>
    <row r="67" spans="3:3" x14ac:dyDescent="0.3">
      <c r="C67" s="259"/>
    </row>
    <row r="68" spans="3:3" x14ac:dyDescent="0.3">
      <c r="C68" s="259"/>
    </row>
    <row r="69" spans="3:3" x14ac:dyDescent="0.3">
      <c r="C69" s="259"/>
    </row>
    <row r="70" spans="3:3" x14ac:dyDescent="0.3">
      <c r="C70" s="259"/>
    </row>
    <row r="71" spans="3:3" x14ac:dyDescent="0.3">
      <c r="C71" s="259"/>
    </row>
    <row r="72" spans="3:3" x14ac:dyDescent="0.3">
      <c r="C72" s="259"/>
    </row>
    <row r="73" spans="3:3" x14ac:dyDescent="0.3">
      <c r="C73" s="259"/>
    </row>
    <row r="74" spans="3:3" x14ac:dyDescent="0.3">
      <c r="C74" s="259"/>
    </row>
    <row r="75" spans="3:3" x14ac:dyDescent="0.3">
      <c r="C75" s="259"/>
    </row>
    <row r="76" spans="3:3" x14ac:dyDescent="0.3">
      <c r="C76" s="259"/>
    </row>
    <row r="77" spans="3:3" x14ac:dyDescent="0.3">
      <c r="C77" s="259"/>
    </row>
    <row r="78" spans="3:3" x14ac:dyDescent="0.3">
      <c r="C78" s="259"/>
    </row>
    <row r="79" spans="3:3" x14ac:dyDescent="0.3">
      <c r="C79" s="259"/>
    </row>
    <row r="80" spans="3:3" x14ac:dyDescent="0.3">
      <c r="C80" s="259"/>
    </row>
    <row r="81" spans="3:3" x14ac:dyDescent="0.3">
      <c r="C81" s="259"/>
    </row>
    <row r="82" spans="3:3" x14ac:dyDescent="0.3">
      <c r="C82" s="259"/>
    </row>
    <row r="83" spans="3:3" x14ac:dyDescent="0.3">
      <c r="C83" s="259"/>
    </row>
    <row r="84" spans="3:3" x14ac:dyDescent="0.3">
      <c r="C84" s="259"/>
    </row>
    <row r="85" spans="3:3" x14ac:dyDescent="0.3">
      <c r="C85" s="259"/>
    </row>
    <row r="86" spans="3:3" x14ac:dyDescent="0.3">
      <c r="C86" s="259"/>
    </row>
    <row r="87" spans="3:3" x14ac:dyDescent="0.3">
      <c r="C87" s="259"/>
    </row>
    <row r="88" spans="3:3" x14ac:dyDescent="0.3">
      <c r="C88" s="259"/>
    </row>
    <row r="89" spans="3:3" x14ac:dyDescent="0.3">
      <c r="C89" s="259"/>
    </row>
    <row r="90" spans="3:3" x14ac:dyDescent="0.3">
      <c r="C90" s="259"/>
    </row>
    <row r="91" spans="3:3" x14ac:dyDescent="0.3">
      <c r="C91" s="259"/>
    </row>
    <row r="92" spans="3:3" x14ac:dyDescent="0.3">
      <c r="C92" s="259"/>
    </row>
    <row r="93" spans="3:3" x14ac:dyDescent="0.3">
      <c r="C93" s="259"/>
    </row>
    <row r="94" spans="3:3" x14ac:dyDescent="0.3">
      <c r="C94" s="259"/>
    </row>
    <row r="95" spans="3:3" x14ac:dyDescent="0.3">
      <c r="C95" s="259"/>
    </row>
    <row r="96" spans="3:3" x14ac:dyDescent="0.3">
      <c r="C96" s="259"/>
    </row>
    <row r="97" spans="3:3" x14ac:dyDescent="0.3">
      <c r="C97" s="259"/>
    </row>
    <row r="98" spans="3:3" x14ac:dyDescent="0.3">
      <c r="C98" s="259"/>
    </row>
    <row r="99" spans="3:3" x14ac:dyDescent="0.3">
      <c r="C99" s="259"/>
    </row>
    <row r="100" spans="3:3" x14ac:dyDescent="0.3">
      <c r="C100" s="259"/>
    </row>
    <row r="101" spans="3:3" x14ac:dyDescent="0.3">
      <c r="C101" s="259"/>
    </row>
    <row r="102" spans="3:3" x14ac:dyDescent="0.3">
      <c r="C102" s="259"/>
    </row>
    <row r="103" spans="3:3" x14ac:dyDescent="0.3">
      <c r="C103" s="259"/>
    </row>
    <row r="104" spans="3:3" x14ac:dyDescent="0.3">
      <c r="C104" s="259"/>
    </row>
    <row r="105" spans="3:3" x14ac:dyDescent="0.3">
      <c r="C105" s="259"/>
    </row>
    <row r="106" spans="3:3" x14ac:dyDescent="0.3">
      <c r="C106" s="259"/>
    </row>
    <row r="107" spans="3:3" x14ac:dyDescent="0.3">
      <c r="C107" s="259"/>
    </row>
    <row r="108" spans="3:3" x14ac:dyDescent="0.3">
      <c r="C108" s="259"/>
    </row>
    <row r="109" spans="3:3" x14ac:dyDescent="0.3">
      <c r="C109" s="259"/>
    </row>
    <row r="110" spans="3:3" x14ac:dyDescent="0.3">
      <c r="C110" s="259"/>
    </row>
    <row r="111" spans="3:3" x14ac:dyDescent="0.3">
      <c r="C111" s="259"/>
    </row>
    <row r="112" spans="3:3" x14ac:dyDescent="0.3">
      <c r="C112" s="259"/>
    </row>
    <row r="113" spans="3:3" x14ac:dyDescent="0.3">
      <c r="C113" s="259"/>
    </row>
    <row r="114" spans="3:3" x14ac:dyDescent="0.3">
      <c r="C114" s="259"/>
    </row>
    <row r="115" spans="3:3" x14ac:dyDescent="0.3">
      <c r="C115" s="259"/>
    </row>
    <row r="116" spans="3:3" x14ac:dyDescent="0.3">
      <c r="C116" s="259"/>
    </row>
    <row r="117" spans="3:3" x14ac:dyDescent="0.3">
      <c r="C117" s="259"/>
    </row>
    <row r="118" spans="3:3" x14ac:dyDescent="0.3">
      <c r="C118" s="259"/>
    </row>
    <row r="119" spans="3:3" x14ac:dyDescent="0.3">
      <c r="C119" s="259"/>
    </row>
    <row r="120" spans="3:3" x14ac:dyDescent="0.3">
      <c r="C120" s="259"/>
    </row>
    <row r="121" spans="3:3" x14ac:dyDescent="0.3">
      <c r="C121" s="259"/>
    </row>
    <row r="122" spans="3:3" x14ac:dyDescent="0.3">
      <c r="C122" s="259"/>
    </row>
    <row r="123" spans="3:3" x14ac:dyDescent="0.3">
      <c r="C123" s="259"/>
    </row>
    <row r="124" spans="3:3" x14ac:dyDescent="0.3">
      <c r="C124" s="259"/>
    </row>
    <row r="125" spans="3:3" x14ac:dyDescent="0.3">
      <c r="C125" s="259"/>
    </row>
    <row r="126" spans="3:3" x14ac:dyDescent="0.3">
      <c r="C126" s="259"/>
    </row>
    <row r="127" spans="3:3" x14ac:dyDescent="0.3">
      <c r="C127" s="259"/>
    </row>
    <row r="128" spans="3:3" x14ac:dyDescent="0.3">
      <c r="C128" s="259"/>
    </row>
    <row r="129" spans="3:3" x14ac:dyDescent="0.3">
      <c r="C129" s="259"/>
    </row>
    <row r="130" spans="3:3" x14ac:dyDescent="0.3">
      <c r="C130" s="259"/>
    </row>
    <row r="131" spans="3:3" x14ac:dyDescent="0.3">
      <c r="C131" s="259"/>
    </row>
    <row r="132" spans="3:3" x14ac:dyDescent="0.3">
      <c r="C132" s="259"/>
    </row>
    <row r="133" spans="3:3" x14ac:dyDescent="0.3">
      <c r="C133" s="259"/>
    </row>
    <row r="134" spans="3:3" x14ac:dyDescent="0.3">
      <c r="C134" s="259"/>
    </row>
    <row r="135" spans="3:3" x14ac:dyDescent="0.3">
      <c r="C135" s="259"/>
    </row>
    <row r="136" spans="3:3" x14ac:dyDescent="0.3">
      <c r="C136" s="259"/>
    </row>
    <row r="137" spans="3:3" x14ac:dyDescent="0.3">
      <c r="C137" s="259"/>
    </row>
    <row r="138" spans="3:3" x14ac:dyDescent="0.3">
      <c r="C138" s="259"/>
    </row>
    <row r="139" spans="3:3" x14ac:dyDescent="0.3">
      <c r="C139" s="259"/>
    </row>
    <row r="140" spans="3:3" x14ac:dyDescent="0.3">
      <c r="C140" s="259"/>
    </row>
    <row r="141" spans="3:3" x14ac:dyDescent="0.3">
      <c r="C141" s="259"/>
    </row>
    <row r="142" spans="3:3" x14ac:dyDescent="0.3">
      <c r="C142" s="259"/>
    </row>
    <row r="143" spans="3:3" x14ac:dyDescent="0.3">
      <c r="C143" s="259"/>
    </row>
    <row r="144" spans="3:3" x14ac:dyDescent="0.3">
      <c r="C144" s="259"/>
    </row>
    <row r="145" spans="3:3" x14ac:dyDescent="0.3">
      <c r="C145" s="259"/>
    </row>
    <row r="146" spans="3:3" x14ac:dyDescent="0.3">
      <c r="C146" s="259"/>
    </row>
    <row r="147" spans="3:3" x14ac:dyDescent="0.3">
      <c r="C147" s="259"/>
    </row>
    <row r="148" spans="3:3" x14ac:dyDescent="0.3">
      <c r="C148" s="259"/>
    </row>
    <row r="149" spans="3:3" x14ac:dyDescent="0.3">
      <c r="C149" s="259"/>
    </row>
    <row r="150" spans="3:3" x14ac:dyDescent="0.3">
      <c r="C150" s="259"/>
    </row>
    <row r="151" spans="3:3" x14ac:dyDescent="0.3">
      <c r="C151" s="259"/>
    </row>
    <row r="152" spans="3:3" x14ac:dyDescent="0.3">
      <c r="C152" s="259"/>
    </row>
    <row r="153" spans="3:3" x14ac:dyDescent="0.3">
      <c r="C153" s="259"/>
    </row>
    <row r="154" spans="3:3" x14ac:dyDescent="0.3">
      <c r="C154" s="259"/>
    </row>
    <row r="155" spans="3:3" x14ac:dyDescent="0.3">
      <c r="C155" s="259"/>
    </row>
    <row r="156" spans="3:3" x14ac:dyDescent="0.3">
      <c r="C156" s="259"/>
    </row>
    <row r="157" spans="3:3" x14ac:dyDescent="0.3">
      <c r="C157" s="259"/>
    </row>
    <row r="158" spans="3:3" x14ac:dyDescent="0.3">
      <c r="C158" s="259"/>
    </row>
    <row r="159" spans="3:3" x14ac:dyDescent="0.3">
      <c r="C159" s="259"/>
    </row>
    <row r="160" spans="3:3" x14ac:dyDescent="0.3">
      <c r="C160" s="259"/>
    </row>
    <row r="161" spans="3:3" x14ac:dyDescent="0.3">
      <c r="C161" s="259"/>
    </row>
    <row r="162" spans="3:3" x14ac:dyDescent="0.3">
      <c r="C162" s="259"/>
    </row>
    <row r="163" spans="3:3" x14ac:dyDescent="0.3">
      <c r="C163" s="259"/>
    </row>
    <row r="164" spans="3:3" x14ac:dyDescent="0.3">
      <c r="C164" s="259"/>
    </row>
    <row r="165" spans="3:3" x14ac:dyDescent="0.3">
      <c r="C165" s="259"/>
    </row>
    <row r="166" spans="3:3" x14ac:dyDescent="0.3">
      <c r="C166" s="259"/>
    </row>
    <row r="167" spans="3:3" x14ac:dyDescent="0.3">
      <c r="C167" s="259"/>
    </row>
    <row r="168" spans="3:3" x14ac:dyDescent="0.3">
      <c r="C168" s="259"/>
    </row>
    <row r="169" spans="3:3" x14ac:dyDescent="0.3">
      <c r="C169" s="259"/>
    </row>
    <row r="170" spans="3:3" x14ac:dyDescent="0.3">
      <c r="C170" s="259"/>
    </row>
    <row r="171" spans="3:3" x14ac:dyDescent="0.3">
      <c r="C171" s="259"/>
    </row>
    <row r="172" spans="3:3" x14ac:dyDescent="0.3">
      <c r="C172" s="259"/>
    </row>
    <row r="173" spans="3:3" x14ac:dyDescent="0.3">
      <c r="C173" s="259"/>
    </row>
    <row r="174" spans="3:3" x14ac:dyDescent="0.3">
      <c r="C174" s="259"/>
    </row>
    <row r="175" spans="3:3" x14ac:dyDescent="0.3">
      <c r="C175" s="259"/>
    </row>
    <row r="176" spans="3:3" x14ac:dyDescent="0.3">
      <c r="C176" s="259"/>
    </row>
    <row r="177" spans="3:3" x14ac:dyDescent="0.3">
      <c r="C177" s="259"/>
    </row>
    <row r="178" spans="3:3" x14ac:dyDescent="0.3">
      <c r="C178" s="259"/>
    </row>
    <row r="179" spans="3:3" x14ac:dyDescent="0.3">
      <c r="C179" s="259"/>
    </row>
    <row r="180" spans="3:3" x14ac:dyDescent="0.3">
      <c r="C180" s="259"/>
    </row>
    <row r="181" spans="3:3" x14ac:dyDescent="0.3">
      <c r="C181" s="259"/>
    </row>
    <row r="182" spans="3:3" x14ac:dyDescent="0.3">
      <c r="C182" s="259"/>
    </row>
    <row r="183" spans="3:3" x14ac:dyDescent="0.3">
      <c r="C183" s="259"/>
    </row>
    <row r="184" spans="3:3" x14ac:dyDescent="0.3">
      <c r="C184" s="259"/>
    </row>
    <row r="185" spans="3:3" x14ac:dyDescent="0.3">
      <c r="C185" s="259"/>
    </row>
    <row r="186" spans="3:3" x14ac:dyDescent="0.3">
      <c r="C186" s="259"/>
    </row>
    <row r="187" spans="3:3" x14ac:dyDescent="0.3">
      <c r="C187" s="259"/>
    </row>
    <row r="188" spans="3:3" x14ac:dyDescent="0.3">
      <c r="C188" s="259"/>
    </row>
    <row r="189" spans="3:3" x14ac:dyDescent="0.3">
      <c r="C189" s="259"/>
    </row>
    <row r="190" spans="3:3" x14ac:dyDescent="0.3">
      <c r="C190" s="259"/>
    </row>
    <row r="191" spans="3:3" x14ac:dyDescent="0.3">
      <c r="C191" s="259"/>
    </row>
    <row r="192" spans="3:3" x14ac:dyDescent="0.3">
      <c r="C192" s="259"/>
    </row>
    <row r="193" spans="3:3" x14ac:dyDescent="0.3">
      <c r="C193" s="259"/>
    </row>
    <row r="194" spans="3:3" x14ac:dyDescent="0.3">
      <c r="C194" s="259"/>
    </row>
    <row r="195" spans="3:3" x14ac:dyDescent="0.3">
      <c r="C195" s="259"/>
    </row>
    <row r="196" spans="3:3" x14ac:dyDescent="0.3">
      <c r="C196" s="259"/>
    </row>
    <row r="197" spans="3:3" x14ac:dyDescent="0.3">
      <c r="C197" s="259"/>
    </row>
    <row r="198" spans="3:3" x14ac:dyDescent="0.3">
      <c r="C198" s="259"/>
    </row>
    <row r="199" spans="3:3" x14ac:dyDescent="0.3">
      <c r="C199" s="259"/>
    </row>
    <row r="200" spans="3:3" x14ac:dyDescent="0.3">
      <c r="C200" s="259"/>
    </row>
    <row r="201" spans="3:3" x14ac:dyDescent="0.3">
      <c r="C201" s="259"/>
    </row>
    <row r="202" spans="3:3" x14ac:dyDescent="0.3">
      <c r="C202" s="259"/>
    </row>
    <row r="203" spans="3:3" x14ac:dyDescent="0.3">
      <c r="C203" s="259"/>
    </row>
    <row r="204" spans="3:3" x14ac:dyDescent="0.3">
      <c r="C204" s="259"/>
    </row>
    <row r="205" spans="3:3" x14ac:dyDescent="0.3">
      <c r="C205" s="259"/>
    </row>
    <row r="206" spans="3:3" x14ac:dyDescent="0.3">
      <c r="C206" s="259"/>
    </row>
    <row r="207" spans="3:3" x14ac:dyDescent="0.3">
      <c r="C207" s="259"/>
    </row>
    <row r="208" spans="3:3" x14ac:dyDescent="0.3">
      <c r="C208" s="259"/>
    </row>
    <row r="209" spans="3:3" x14ac:dyDescent="0.3">
      <c r="C209" s="259"/>
    </row>
    <row r="210" spans="3:3" x14ac:dyDescent="0.3">
      <c r="C210" s="259"/>
    </row>
    <row r="211" spans="3:3" x14ac:dyDescent="0.3">
      <c r="C211" s="259"/>
    </row>
    <row r="212" spans="3:3" x14ac:dyDescent="0.3">
      <c r="C212" s="259"/>
    </row>
    <row r="213" spans="3:3" x14ac:dyDescent="0.3">
      <c r="C213" s="259"/>
    </row>
    <row r="214" spans="3:3" x14ac:dyDescent="0.3">
      <c r="C214" s="259"/>
    </row>
    <row r="215" spans="3:3" x14ac:dyDescent="0.3">
      <c r="C215" s="259"/>
    </row>
    <row r="216" spans="3:3" x14ac:dyDescent="0.3">
      <c r="C216" s="259"/>
    </row>
    <row r="217" spans="3:3" x14ac:dyDescent="0.3">
      <c r="C217" s="259"/>
    </row>
    <row r="218" spans="3:3" x14ac:dyDescent="0.3">
      <c r="C218" s="259"/>
    </row>
    <row r="219" spans="3:3" x14ac:dyDescent="0.3">
      <c r="C219" s="259"/>
    </row>
    <row r="220" spans="3:3" x14ac:dyDescent="0.3">
      <c r="C220" s="259"/>
    </row>
    <row r="221" spans="3:3" x14ac:dyDescent="0.3">
      <c r="C221" s="259"/>
    </row>
    <row r="222" spans="3:3" x14ac:dyDescent="0.3">
      <c r="C222" s="259"/>
    </row>
    <row r="223" spans="3:3" x14ac:dyDescent="0.3">
      <c r="C223" s="259"/>
    </row>
    <row r="224" spans="3:3" x14ac:dyDescent="0.3">
      <c r="C224" s="259"/>
    </row>
    <row r="225" spans="3:3" x14ac:dyDescent="0.3">
      <c r="C225" s="259"/>
    </row>
    <row r="226" spans="3:3" x14ac:dyDescent="0.3">
      <c r="C226" s="259"/>
    </row>
    <row r="227" spans="3:3" x14ac:dyDescent="0.3">
      <c r="C227" s="259"/>
    </row>
    <row r="228" spans="3:3" x14ac:dyDescent="0.3">
      <c r="C228" s="259"/>
    </row>
    <row r="229" spans="3:3" x14ac:dyDescent="0.3">
      <c r="C229" s="259"/>
    </row>
    <row r="230" spans="3:3" x14ac:dyDescent="0.3">
      <c r="C230" s="259"/>
    </row>
    <row r="231" spans="3:3" x14ac:dyDescent="0.3">
      <c r="C231" s="259"/>
    </row>
    <row r="232" spans="3:3" x14ac:dyDescent="0.3">
      <c r="C232" s="259"/>
    </row>
    <row r="233" spans="3:3" x14ac:dyDescent="0.3">
      <c r="C233" s="259"/>
    </row>
    <row r="234" spans="3:3" x14ac:dyDescent="0.3">
      <c r="C234" s="259"/>
    </row>
    <row r="235" spans="3:3" x14ac:dyDescent="0.3">
      <c r="C235" s="259"/>
    </row>
    <row r="236" spans="3:3" x14ac:dyDescent="0.3">
      <c r="C236" s="259"/>
    </row>
    <row r="237" spans="3:3" x14ac:dyDescent="0.3">
      <c r="C237" s="259"/>
    </row>
    <row r="238" spans="3:3" x14ac:dyDescent="0.3">
      <c r="C238" s="259"/>
    </row>
    <row r="239" spans="3:3" x14ac:dyDescent="0.3">
      <c r="C239" s="259"/>
    </row>
    <row r="240" spans="3:3" x14ac:dyDescent="0.3">
      <c r="C240" s="259"/>
    </row>
    <row r="241" spans="3:3" x14ac:dyDescent="0.3">
      <c r="C241" s="259"/>
    </row>
    <row r="242" spans="3:3" x14ac:dyDescent="0.3">
      <c r="C242" s="259"/>
    </row>
    <row r="243" spans="3:3" x14ac:dyDescent="0.3">
      <c r="C243" s="259"/>
    </row>
    <row r="244" spans="3:3" x14ac:dyDescent="0.3">
      <c r="C244" s="259"/>
    </row>
    <row r="245" spans="3:3" x14ac:dyDescent="0.3">
      <c r="C245" s="259"/>
    </row>
    <row r="246" spans="3:3" x14ac:dyDescent="0.3">
      <c r="C246" s="259"/>
    </row>
    <row r="247" spans="3:3" x14ac:dyDescent="0.3">
      <c r="C247" s="259"/>
    </row>
    <row r="248" spans="3:3" x14ac:dyDescent="0.3">
      <c r="C248" s="259"/>
    </row>
    <row r="249" spans="3:3" x14ac:dyDescent="0.3">
      <c r="C249" s="259"/>
    </row>
    <row r="250" spans="3:3" x14ac:dyDescent="0.3">
      <c r="C250" s="259"/>
    </row>
    <row r="251" spans="3:3" x14ac:dyDescent="0.3">
      <c r="C251" s="259"/>
    </row>
    <row r="252" spans="3:3" x14ac:dyDescent="0.3">
      <c r="C252" s="259"/>
    </row>
    <row r="253" spans="3:3" x14ac:dyDescent="0.3">
      <c r="C253" s="259"/>
    </row>
    <row r="254" spans="3:3" x14ac:dyDescent="0.3">
      <c r="C254" s="259"/>
    </row>
    <row r="255" spans="3:3" x14ac:dyDescent="0.3">
      <c r="C255" s="259"/>
    </row>
    <row r="256" spans="3:3" x14ac:dyDescent="0.3">
      <c r="C256" s="259"/>
    </row>
    <row r="257" spans="3:3" x14ac:dyDescent="0.3">
      <c r="C257" s="259"/>
    </row>
    <row r="258" spans="3:3" x14ac:dyDescent="0.3">
      <c r="C258" s="259"/>
    </row>
    <row r="259" spans="3:3" x14ac:dyDescent="0.3">
      <c r="C259" s="259"/>
    </row>
    <row r="260" spans="3:3" x14ac:dyDescent="0.3">
      <c r="C260" s="259"/>
    </row>
    <row r="261" spans="3:3" x14ac:dyDescent="0.3">
      <c r="C261" s="259"/>
    </row>
    <row r="262" spans="3:3" x14ac:dyDescent="0.3">
      <c r="C262" s="259"/>
    </row>
    <row r="263" spans="3:3" x14ac:dyDescent="0.3">
      <c r="C263" s="259"/>
    </row>
    <row r="264" spans="3:3" x14ac:dyDescent="0.3">
      <c r="C264" s="259"/>
    </row>
    <row r="265" spans="3:3" x14ac:dyDescent="0.3">
      <c r="C265" s="259"/>
    </row>
    <row r="266" spans="3:3" x14ac:dyDescent="0.3">
      <c r="C266" s="259"/>
    </row>
    <row r="267" spans="3:3" x14ac:dyDescent="0.3">
      <c r="C267" s="259"/>
    </row>
    <row r="268" spans="3:3" x14ac:dyDescent="0.3">
      <c r="C268" s="259"/>
    </row>
    <row r="269" spans="3:3" x14ac:dyDescent="0.3">
      <c r="C269" s="259"/>
    </row>
    <row r="270" spans="3:3" x14ac:dyDescent="0.3">
      <c r="C270" s="259"/>
    </row>
    <row r="271" spans="3:3" x14ac:dyDescent="0.3">
      <c r="C271" s="259"/>
    </row>
    <row r="272" spans="3:3" x14ac:dyDescent="0.3">
      <c r="C272" s="259"/>
    </row>
    <row r="273" spans="3:3" x14ac:dyDescent="0.3">
      <c r="C273" s="259"/>
    </row>
    <row r="274" spans="3:3" x14ac:dyDescent="0.3">
      <c r="C274" s="259"/>
    </row>
    <row r="275" spans="3:3" x14ac:dyDescent="0.3">
      <c r="C275" s="259"/>
    </row>
    <row r="276" spans="3:3" x14ac:dyDescent="0.3">
      <c r="C276" s="259"/>
    </row>
    <row r="277" spans="3:3" x14ac:dyDescent="0.3">
      <c r="C277" s="259"/>
    </row>
    <row r="278" spans="3:3" x14ac:dyDescent="0.3">
      <c r="C278" s="259"/>
    </row>
    <row r="279" spans="3:3" x14ac:dyDescent="0.3">
      <c r="C279" s="259"/>
    </row>
    <row r="280" spans="3:3" x14ac:dyDescent="0.3">
      <c r="C280" s="259"/>
    </row>
    <row r="281" spans="3:3" x14ac:dyDescent="0.3">
      <c r="C281" s="259"/>
    </row>
    <row r="282" spans="3:3" x14ac:dyDescent="0.3">
      <c r="C282" s="259"/>
    </row>
    <row r="283" spans="3:3" x14ac:dyDescent="0.3">
      <c r="C283" s="259"/>
    </row>
    <row r="284" spans="3:3" x14ac:dyDescent="0.3">
      <c r="C284" s="259"/>
    </row>
    <row r="285" spans="3:3" x14ac:dyDescent="0.3">
      <c r="C285" s="259"/>
    </row>
    <row r="286" spans="3:3" x14ac:dyDescent="0.3">
      <c r="C286" s="259"/>
    </row>
    <row r="287" spans="3:3" x14ac:dyDescent="0.3">
      <c r="C287" s="259"/>
    </row>
    <row r="288" spans="3:3" x14ac:dyDescent="0.3">
      <c r="C288" s="259"/>
    </row>
    <row r="289" spans="3:3" x14ac:dyDescent="0.3">
      <c r="C289" s="259"/>
    </row>
    <row r="290" spans="3:3" x14ac:dyDescent="0.3">
      <c r="C290" s="259"/>
    </row>
    <row r="291" spans="3:3" x14ac:dyDescent="0.3">
      <c r="C291" s="259"/>
    </row>
    <row r="292" spans="3:3" x14ac:dyDescent="0.3">
      <c r="C292" s="259"/>
    </row>
    <row r="293" spans="3:3" x14ac:dyDescent="0.3">
      <c r="C293" s="259"/>
    </row>
    <row r="294" spans="3:3" x14ac:dyDescent="0.3">
      <c r="C294" s="259"/>
    </row>
    <row r="295" spans="3:3" x14ac:dyDescent="0.3">
      <c r="C295" s="259"/>
    </row>
    <row r="296" spans="3:3" x14ac:dyDescent="0.3">
      <c r="C296" s="259"/>
    </row>
    <row r="297" spans="3:3" x14ac:dyDescent="0.3">
      <c r="C297" s="259"/>
    </row>
    <row r="298" spans="3:3" x14ac:dyDescent="0.3">
      <c r="C298" s="259"/>
    </row>
    <row r="299" spans="3:3" x14ac:dyDescent="0.3">
      <c r="C299" s="259"/>
    </row>
    <row r="300" spans="3:3" x14ac:dyDescent="0.3">
      <c r="C300" s="259"/>
    </row>
    <row r="301" spans="3:3" x14ac:dyDescent="0.3">
      <c r="C301" s="259"/>
    </row>
    <row r="302" spans="3:3" x14ac:dyDescent="0.3">
      <c r="C302" s="259"/>
    </row>
    <row r="303" spans="3:3" x14ac:dyDescent="0.3">
      <c r="C303" s="259"/>
    </row>
    <row r="304" spans="3:3" x14ac:dyDescent="0.3">
      <c r="C304" s="259"/>
    </row>
    <row r="305" spans="3:3" x14ac:dyDescent="0.3">
      <c r="C305" s="259"/>
    </row>
    <row r="306" spans="3:3" x14ac:dyDescent="0.3">
      <c r="C306" s="259"/>
    </row>
    <row r="307" spans="3:3" x14ac:dyDescent="0.3">
      <c r="C307" s="259"/>
    </row>
    <row r="308" spans="3:3" x14ac:dyDescent="0.3">
      <c r="C308" s="259"/>
    </row>
    <row r="309" spans="3:3" x14ac:dyDescent="0.3">
      <c r="C309" s="259"/>
    </row>
    <row r="310" spans="3:3" x14ac:dyDescent="0.3">
      <c r="C310" s="259"/>
    </row>
    <row r="311" spans="3:3" x14ac:dyDescent="0.3">
      <c r="C311" s="259"/>
    </row>
    <row r="312" spans="3:3" x14ac:dyDescent="0.3">
      <c r="C312" s="259"/>
    </row>
    <row r="313" spans="3:3" x14ac:dyDescent="0.3">
      <c r="C313" s="259"/>
    </row>
    <row r="314" spans="3:3" x14ac:dyDescent="0.3">
      <c r="C314" s="259"/>
    </row>
    <row r="315" spans="3:3" x14ac:dyDescent="0.3">
      <c r="C315" s="259"/>
    </row>
    <row r="316" spans="3:3" x14ac:dyDescent="0.3">
      <c r="C316" s="259"/>
    </row>
    <row r="317" spans="3:3" x14ac:dyDescent="0.3">
      <c r="C317" s="259"/>
    </row>
    <row r="318" spans="3:3" x14ac:dyDescent="0.3">
      <c r="C318" s="259"/>
    </row>
    <row r="319" spans="3:3" x14ac:dyDescent="0.3">
      <c r="C319" s="259"/>
    </row>
    <row r="320" spans="3:3" x14ac:dyDescent="0.3">
      <c r="C320" s="259"/>
    </row>
    <row r="321" spans="3:3" x14ac:dyDescent="0.3">
      <c r="C321" s="259"/>
    </row>
    <row r="322" spans="3:3" x14ac:dyDescent="0.3">
      <c r="C322" s="259"/>
    </row>
    <row r="323" spans="3:3" x14ac:dyDescent="0.3">
      <c r="C323" s="259"/>
    </row>
    <row r="324" spans="3:3" x14ac:dyDescent="0.3">
      <c r="C324" s="259"/>
    </row>
    <row r="325" spans="3:3" x14ac:dyDescent="0.3">
      <c r="C325" s="259"/>
    </row>
    <row r="326" spans="3:3" x14ac:dyDescent="0.3">
      <c r="C326" s="259"/>
    </row>
    <row r="327" spans="3:3" x14ac:dyDescent="0.3">
      <c r="C327" s="259"/>
    </row>
    <row r="328" spans="3:3" x14ac:dyDescent="0.3">
      <c r="C328" s="259"/>
    </row>
    <row r="329" spans="3:3" x14ac:dyDescent="0.3">
      <c r="C329" s="259"/>
    </row>
    <row r="330" spans="3:3" x14ac:dyDescent="0.3">
      <c r="C330" s="259"/>
    </row>
    <row r="331" spans="3:3" x14ac:dyDescent="0.3">
      <c r="C331" s="259"/>
    </row>
    <row r="332" spans="3:3" x14ac:dyDescent="0.3">
      <c r="C332" s="259"/>
    </row>
    <row r="333" spans="3:3" x14ac:dyDescent="0.3">
      <c r="C333" s="259"/>
    </row>
    <row r="334" spans="3:3" x14ac:dyDescent="0.3">
      <c r="C334" s="259"/>
    </row>
    <row r="335" spans="3:3" x14ac:dyDescent="0.3">
      <c r="C335" s="259"/>
    </row>
    <row r="336" spans="3:3" x14ac:dyDescent="0.3">
      <c r="C336" s="259"/>
    </row>
    <row r="337" spans="3:3" x14ac:dyDescent="0.3">
      <c r="C337" s="259"/>
    </row>
    <row r="338" spans="3:3" x14ac:dyDescent="0.3">
      <c r="C338" s="259"/>
    </row>
    <row r="339" spans="3:3" x14ac:dyDescent="0.3">
      <c r="C339" s="259"/>
    </row>
    <row r="340" spans="3:3" x14ac:dyDescent="0.3">
      <c r="C340" s="259"/>
    </row>
    <row r="341" spans="3:3" x14ac:dyDescent="0.3">
      <c r="C341" s="259"/>
    </row>
    <row r="342" spans="3:3" x14ac:dyDescent="0.3">
      <c r="C342" s="259"/>
    </row>
    <row r="343" spans="3:3" x14ac:dyDescent="0.3">
      <c r="C343" s="259"/>
    </row>
    <row r="344" spans="3:3" x14ac:dyDescent="0.3">
      <c r="C344" s="259"/>
    </row>
    <row r="345" spans="3:3" x14ac:dyDescent="0.3">
      <c r="C345" s="259"/>
    </row>
    <row r="346" spans="3:3" x14ac:dyDescent="0.3">
      <c r="C346" s="259"/>
    </row>
    <row r="347" spans="3:3" x14ac:dyDescent="0.3">
      <c r="C347" s="259"/>
    </row>
    <row r="348" spans="3:3" x14ac:dyDescent="0.3">
      <c r="C348" s="259"/>
    </row>
    <row r="349" spans="3:3" x14ac:dyDescent="0.3">
      <c r="C349" s="259"/>
    </row>
    <row r="350" spans="3:3" x14ac:dyDescent="0.3">
      <c r="C350" s="259"/>
    </row>
    <row r="351" spans="3:3" x14ac:dyDescent="0.3">
      <c r="C351" s="259"/>
    </row>
    <row r="352" spans="3:3" x14ac:dyDescent="0.3">
      <c r="C352" s="259"/>
    </row>
    <row r="353" spans="3:3" x14ac:dyDescent="0.3">
      <c r="C353" s="259"/>
    </row>
    <row r="354" spans="3:3" x14ac:dyDescent="0.3">
      <c r="C354" s="259"/>
    </row>
    <row r="355" spans="3:3" x14ac:dyDescent="0.3">
      <c r="C355" s="259"/>
    </row>
    <row r="356" spans="3:3" x14ac:dyDescent="0.3">
      <c r="C356" s="259"/>
    </row>
    <row r="357" spans="3:3" x14ac:dyDescent="0.3">
      <c r="C357" s="259"/>
    </row>
    <row r="358" spans="3:3" x14ac:dyDescent="0.3">
      <c r="C358" s="259"/>
    </row>
    <row r="359" spans="3:3" x14ac:dyDescent="0.3">
      <c r="C359" s="259"/>
    </row>
    <row r="360" spans="3:3" x14ac:dyDescent="0.3">
      <c r="C360" s="259"/>
    </row>
    <row r="361" spans="3:3" x14ac:dyDescent="0.3">
      <c r="C361" s="259"/>
    </row>
    <row r="362" spans="3:3" x14ac:dyDescent="0.3">
      <c r="C362" s="259"/>
    </row>
    <row r="363" spans="3:3" x14ac:dyDescent="0.3">
      <c r="C363" s="259"/>
    </row>
    <row r="364" spans="3:3" x14ac:dyDescent="0.3">
      <c r="C364" s="259"/>
    </row>
    <row r="365" spans="3:3" x14ac:dyDescent="0.3">
      <c r="C365" s="259"/>
    </row>
    <row r="366" spans="3:3" x14ac:dyDescent="0.3">
      <c r="C366" s="259"/>
    </row>
    <row r="367" spans="3:3" x14ac:dyDescent="0.3">
      <c r="C367" s="259"/>
    </row>
    <row r="368" spans="3:3" x14ac:dyDescent="0.3">
      <c r="C368" s="259"/>
    </row>
    <row r="369" spans="3:3" x14ac:dyDescent="0.3">
      <c r="C369" s="259"/>
    </row>
    <row r="370" spans="3:3" x14ac:dyDescent="0.3">
      <c r="C370" s="259"/>
    </row>
    <row r="371" spans="3:3" x14ac:dyDescent="0.3">
      <c r="C371" s="259"/>
    </row>
    <row r="372" spans="3:3" x14ac:dyDescent="0.3">
      <c r="C372" s="259"/>
    </row>
    <row r="373" spans="3:3" x14ac:dyDescent="0.3">
      <c r="C373" s="259"/>
    </row>
    <row r="374" spans="3:3" x14ac:dyDescent="0.3">
      <c r="C374" s="259"/>
    </row>
    <row r="375" spans="3:3" x14ac:dyDescent="0.3">
      <c r="C375" s="259"/>
    </row>
    <row r="376" spans="3:3" x14ac:dyDescent="0.3">
      <c r="C376" s="259"/>
    </row>
    <row r="377" spans="3:3" x14ac:dyDescent="0.3">
      <c r="C377" s="259"/>
    </row>
    <row r="378" spans="3:3" x14ac:dyDescent="0.3">
      <c r="C378" s="259"/>
    </row>
    <row r="379" spans="3:3" x14ac:dyDescent="0.3">
      <c r="C379" s="259"/>
    </row>
    <row r="380" spans="3:3" x14ac:dyDescent="0.3">
      <c r="C380" s="259"/>
    </row>
    <row r="381" spans="3:3" x14ac:dyDescent="0.3">
      <c r="C381" s="259"/>
    </row>
    <row r="382" spans="3:3" x14ac:dyDescent="0.3">
      <c r="C382" s="259"/>
    </row>
    <row r="383" spans="3:3" x14ac:dyDescent="0.3">
      <c r="C383" s="259"/>
    </row>
    <row r="384" spans="3:3" x14ac:dyDescent="0.3">
      <c r="C384" s="259"/>
    </row>
    <row r="385" spans="3:3" x14ac:dyDescent="0.3">
      <c r="C385" s="259"/>
    </row>
    <row r="386" spans="3:3" x14ac:dyDescent="0.3">
      <c r="C386" s="259"/>
    </row>
    <row r="387" spans="3:3" x14ac:dyDescent="0.3">
      <c r="C387" s="259"/>
    </row>
    <row r="388" spans="3:3" x14ac:dyDescent="0.3">
      <c r="C388" s="259"/>
    </row>
    <row r="389" spans="3:3" x14ac:dyDescent="0.3">
      <c r="C389" s="259"/>
    </row>
    <row r="390" spans="3:3" x14ac:dyDescent="0.3">
      <c r="C390" s="259"/>
    </row>
    <row r="391" spans="3:3" x14ac:dyDescent="0.3">
      <c r="C391" s="259"/>
    </row>
    <row r="392" spans="3:3" x14ac:dyDescent="0.3">
      <c r="C392" s="259"/>
    </row>
    <row r="393" spans="3:3" x14ac:dyDescent="0.3">
      <c r="C393" s="259"/>
    </row>
    <row r="394" spans="3:3" x14ac:dyDescent="0.3">
      <c r="C394" s="259"/>
    </row>
    <row r="395" spans="3:3" x14ac:dyDescent="0.3">
      <c r="C395" s="259"/>
    </row>
    <row r="396" spans="3:3" x14ac:dyDescent="0.3">
      <c r="C396" s="259"/>
    </row>
    <row r="397" spans="3:3" x14ac:dyDescent="0.3">
      <c r="C397" s="259"/>
    </row>
    <row r="398" spans="3:3" x14ac:dyDescent="0.3">
      <c r="C398" s="259"/>
    </row>
    <row r="399" spans="3:3" x14ac:dyDescent="0.3">
      <c r="C399" s="259"/>
    </row>
    <row r="400" spans="3:3" x14ac:dyDescent="0.3">
      <c r="C400" s="259"/>
    </row>
    <row r="401" spans="3:3" x14ac:dyDescent="0.3">
      <c r="C401" s="259"/>
    </row>
    <row r="402" spans="3:3" x14ac:dyDescent="0.3">
      <c r="C402" s="259"/>
    </row>
    <row r="403" spans="3:3" x14ac:dyDescent="0.3">
      <c r="C403" s="259"/>
    </row>
    <row r="404" spans="3:3" x14ac:dyDescent="0.3">
      <c r="C404" s="259"/>
    </row>
    <row r="405" spans="3:3" x14ac:dyDescent="0.3">
      <c r="C405" s="259"/>
    </row>
    <row r="406" spans="3:3" x14ac:dyDescent="0.3">
      <c r="C406" s="259"/>
    </row>
    <row r="407" spans="3:3" x14ac:dyDescent="0.3">
      <c r="C407" s="259"/>
    </row>
    <row r="408" spans="3:3" x14ac:dyDescent="0.3">
      <c r="C408" s="259"/>
    </row>
    <row r="409" spans="3:3" x14ac:dyDescent="0.3">
      <c r="C409" s="259"/>
    </row>
    <row r="410" spans="3:3" x14ac:dyDescent="0.3">
      <c r="C410" s="259"/>
    </row>
    <row r="411" spans="3:3" x14ac:dyDescent="0.3">
      <c r="C411" s="259"/>
    </row>
    <row r="412" spans="3:3" x14ac:dyDescent="0.3">
      <c r="C412" s="259"/>
    </row>
    <row r="413" spans="3:3" x14ac:dyDescent="0.3">
      <c r="C413" s="259"/>
    </row>
    <row r="414" spans="3:3" x14ac:dyDescent="0.3">
      <c r="C414" s="259"/>
    </row>
    <row r="415" spans="3:3" x14ac:dyDescent="0.3">
      <c r="C415" s="259"/>
    </row>
    <row r="416" spans="3:3" x14ac:dyDescent="0.3">
      <c r="C416" s="259"/>
    </row>
    <row r="417" spans="3:3" x14ac:dyDescent="0.3">
      <c r="C417" s="259"/>
    </row>
    <row r="418" spans="3:3" x14ac:dyDescent="0.3">
      <c r="C418" s="259"/>
    </row>
    <row r="419" spans="3:3" x14ac:dyDescent="0.3">
      <c r="C419" s="259"/>
    </row>
    <row r="420" spans="3:3" x14ac:dyDescent="0.3">
      <c r="C420" s="259"/>
    </row>
    <row r="421" spans="3:3" x14ac:dyDescent="0.3">
      <c r="C421" s="259"/>
    </row>
    <row r="422" spans="3:3" x14ac:dyDescent="0.3">
      <c r="C422" s="259"/>
    </row>
    <row r="423" spans="3:3" x14ac:dyDescent="0.3">
      <c r="C423" s="259"/>
    </row>
    <row r="424" spans="3:3" x14ac:dyDescent="0.3">
      <c r="C424" s="259"/>
    </row>
    <row r="425" spans="3:3" x14ac:dyDescent="0.3">
      <c r="C425" s="259"/>
    </row>
    <row r="426" spans="3:3" x14ac:dyDescent="0.3">
      <c r="C426" s="259"/>
    </row>
    <row r="427" spans="3:3" x14ac:dyDescent="0.3">
      <c r="C427" s="259"/>
    </row>
    <row r="428" spans="3:3" x14ac:dyDescent="0.3">
      <c r="C428" s="259"/>
    </row>
    <row r="429" spans="3:3" x14ac:dyDescent="0.3">
      <c r="C429" s="259"/>
    </row>
    <row r="430" spans="3:3" x14ac:dyDescent="0.3">
      <c r="C430" s="259"/>
    </row>
    <row r="431" spans="3:3" x14ac:dyDescent="0.3">
      <c r="C431" s="259"/>
    </row>
    <row r="432" spans="3:3" x14ac:dyDescent="0.3">
      <c r="C432" s="259"/>
    </row>
    <row r="433" spans="3:3" x14ac:dyDescent="0.3">
      <c r="C433" s="259"/>
    </row>
    <row r="434" spans="3:3" x14ac:dyDescent="0.3">
      <c r="C434" s="259"/>
    </row>
    <row r="435" spans="3:3" x14ac:dyDescent="0.3">
      <c r="C435" s="259"/>
    </row>
    <row r="436" spans="3:3" x14ac:dyDescent="0.3">
      <c r="C436" s="259"/>
    </row>
    <row r="437" spans="3:3" x14ac:dyDescent="0.3">
      <c r="C437" s="259"/>
    </row>
    <row r="438" spans="3:3" x14ac:dyDescent="0.3">
      <c r="C438" s="259"/>
    </row>
    <row r="439" spans="3:3" x14ac:dyDescent="0.3">
      <c r="C439" s="259"/>
    </row>
    <row r="440" spans="3:3" x14ac:dyDescent="0.3">
      <c r="C440" s="259"/>
    </row>
    <row r="441" spans="3:3" x14ac:dyDescent="0.3">
      <c r="C441" s="259"/>
    </row>
    <row r="442" spans="3:3" x14ac:dyDescent="0.3">
      <c r="C442" s="259"/>
    </row>
    <row r="443" spans="3:3" x14ac:dyDescent="0.3">
      <c r="C443" s="259"/>
    </row>
    <row r="444" spans="3:3" x14ac:dyDescent="0.3">
      <c r="C444" s="259"/>
    </row>
    <row r="445" spans="3:3" x14ac:dyDescent="0.3">
      <c r="C445" s="259"/>
    </row>
    <row r="446" spans="3:3" x14ac:dyDescent="0.3">
      <c r="C446" s="259"/>
    </row>
    <row r="447" spans="3:3" x14ac:dyDescent="0.3">
      <c r="C447" s="259"/>
    </row>
    <row r="448" spans="3:3" x14ac:dyDescent="0.3">
      <c r="C448" s="259"/>
    </row>
    <row r="449" spans="3:3" x14ac:dyDescent="0.3">
      <c r="C449" s="259"/>
    </row>
    <row r="450" spans="3:3" x14ac:dyDescent="0.3">
      <c r="C450" s="259"/>
    </row>
    <row r="451" spans="3:3" x14ac:dyDescent="0.3">
      <c r="C451" s="259"/>
    </row>
    <row r="452" spans="3:3" x14ac:dyDescent="0.3">
      <c r="C452" s="259"/>
    </row>
    <row r="453" spans="3:3" x14ac:dyDescent="0.3">
      <c r="C453" s="259"/>
    </row>
    <row r="454" spans="3:3" x14ac:dyDescent="0.3">
      <c r="C454" s="259"/>
    </row>
    <row r="455" spans="3:3" x14ac:dyDescent="0.3">
      <c r="C455" s="259"/>
    </row>
    <row r="456" spans="3:3" x14ac:dyDescent="0.3">
      <c r="C456" s="259"/>
    </row>
    <row r="457" spans="3:3" x14ac:dyDescent="0.3">
      <c r="C457" s="259"/>
    </row>
    <row r="458" spans="3:3" x14ac:dyDescent="0.3">
      <c r="C458" s="259"/>
    </row>
    <row r="459" spans="3:3" x14ac:dyDescent="0.3">
      <c r="C459" s="259"/>
    </row>
    <row r="460" spans="3:3" x14ac:dyDescent="0.3">
      <c r="C460" s="259"/>
    </row>
    <row r="461" spans="3:3" x14ac:dyDescent="0.3">
      <c r="C461" s="259"/>
    </row>
    <row r="462" spans="3:3" x14ac:dyDescent="0.3">
      <c r="C462" s="259"/>
    </row>
    <row r="463" spans="3:3" x14ac:dyDescent="0.3">
      <c r="C463" s="259"/>
    </row>
    <row r="464" spans="3:3" x14ac:dyDescent="0.3">
      <c r="C464" s="259"/>
    </row>
    <row r="465" spans="3:3" x14ac:dyDescent="0.3">
      <c r="C465" s="259"/>
    </row>
    <row r="466" spans="3:3" x14ac:dyDescent="0.3">
      <c r="C466" s="259"/>
    </row>
    <row r="467" spans="3:3" x14ac:dyDescent="0.3">
      <c r="C467" s="259"/>
    </row>
    <row r="468" spans="3:3" x14ac:dyDescent="0.3">
      <c r="C468" s="259"/>
    </row>
    <row r="469" spans="3:3" x14ac:dyDescent="0.3">
      <c r="C469" s="259"/>
    </row>
    <row r="470" spans="3:3" x14ac:dyDescent="0.3">
      <c r="C470" s="259"/>
    </row>
    <row r="471" spans="3:3" x14ac:dyDescent="0.3">
      <c r="C471" s="259"/>
    </row>
    <row r="472" spans="3:3" x14ac:dyDescent="0.3">
      <c r="C472" s="259"/>
    </row>
    <row r="473" spans="3:3" x14ac:dyDescent="0.3">
      <c r="C473" s="259"/>
    </row>
    <row r="474" spans="3:3" x14ac:dyDescent="0.3">
      <c r="C474" s="259"/>
    </row>
    <row r="475" spans="3:3" x14ac:dyDescent="0.3">
      <c r="C475" s="259"/>
    </row>
    <row r="476" spans="3:3" x14ac:dyDescent="0.3">
      <c r="C476" s="259"/>
    </row>
    <row r="477" spans="3:3" x14ac:dyDescent="0.3">
      <c r="C477" s="259"/>
    </row>
    <row r="478" spans="3:3" x14ac:dyDescent="0.3">
      <c r="C478" s="259"/>
    </row>
    <row r="479" spans="3:3" x14ac:dyDescent="0.3">
      <c r="C479" s="259"/>
    </row>
    <row r="480" spans="3:3" x14ac:dyDescent="0.3">
      <c r="C480" s="259"/>
    </row>
    <row r="481" spans="3:3" x14ac:dyDescent="0.3">
      <c r="C481" s="259"/>
    </row>
    <row r="482" spans="3:3" x14ac:dyDescent="0.3">
      <c r="C482" s="259"/>
    </row>
    <row r="483" spans="3:3" x14ac:dyDescent="0.3">
      <c r="C483" s="259"/>
    </row>
    <row r="484" spans="3:3" x14ac:dyDescent="0.3">
      <c r="C484" s="259"/>
    </row>
    <row r="485" spans="3:3" x14ac:dyDescent="0.3">
      <c r="C485" s="259"/>
    </row>
    <row r="486" spans="3:3" x14ac:dyDescent="0.3">
      <c r="C486" s="259"/>
    </row>
    <row r="487" spans="3:3" x14ac:dyDescent="0.3">
      <c r="C487" s="259"/>
    </row>
    <row r="488" spans="3:3" x14ac:dyDescent="0.3">
      <c r="C488" s="259"/>
    </row>
    <row r="489" spans="3:3" x14ac:dyDescent="0.3">
      <c r="C489" s="259"/>
    </row>
    <row r="490" spans="3:3" x14ac:dyDescent="0.3">
      <c r="C490" s="259"/>
    </row>
    <row r="491" spans="3:3" x14ac:dyDescent="0.3">
      <c r="C491" s="259"/>
    </row>
    <row r="492" spans="3:3" x14ac:dyDescent="0.3">
      <c r="C492" s="259"/>
    </row>
    <row r="493" spans="3:3" x14ac:dyDescent="0.3">
      <c r="C493" s="259"/>
    </row>
    <row r="494" spans="3:3" x14ac:dyDescent="0.3">
      <c r="C494" s="259"/>
    </row>
    <row r="495" spans="3:3" x14ac:dyDescent="0.3">
      <c r="C495" s="259"/>
    </row>
    <row r="496" spans="3:3" x14ac:dyDescent="0.3">
      <c r="C496" s="259"/>
    </row>
    <row r="497" spans="3:3" x14ac:dyDescent="0.3">
      <c r="C497" s="259"/>
    </row>
    <row r="498" spans="3:3" x14ac:dyDescent="0.3">
      <c r="C498" s="259"/>
    </row>
    <row r="499" spans="3:3" x14ac:dyDescent="0.3">
      <c r="C499" s="259"/>
    </row>
    <row r="500" spans="3:3" x14ac:dyDescent="0.3">
      <c r="C500" s="259"/>
    </row>
    <row r="501" spans="3:3" x14ac:dyDescent="0.3">
      <c r="C501" s="259"/>
    </row>
    <row r="502" spans="3:3" x14ac:dyDescent="0.3">
      <c r="C502" s="259"/>
    </row>
    <row r="503" spans="3:3" x14ac:dyDescent="0.3">
      <c r="C503" s="259"/>
    </row>
    <row r="504" spans="3:3" x14ac:dyDescent="0.3">
      <c r="C504" s="259"/>
    </row>
    <row r="505" spans="3:3" x14ac:dyDescent="0.3">
      <c r="C505" s="259"/>
    </row>
    <row r="506" spans="3:3" x14ac:dyDescent="0.3">
      <c r="C506" s="259"/>
    </row>
    <row r="507" spans="3:3" x14ac:dyDescent="0.3">
      <c r="C507" s="259"/>
    </row>
    <row r="508" spans="3:3" x14ac:dyDescent="0.3">
      <c r="C508" s="259"/>
    </row>
    <row r="509" spans="3:3" x14ac:dyDescent="0.3">
      <c r="C509" s="259"/>
    </row>
    <row r="510" spans="3:3" x14ac:dyDescent="0.3">
      <c r="C510" s="259"/>
    </row>
    <row r="511" spans="3:3" x14ac:dyDescent="0.3">
      <c r="C511" s="259"/>
    </row>
    <row r="512" spans="3:3" x14ac:dyDescent="0.3">
      <c r="C512" s="259"/>
    </row>
    <row r="513" spans="3:3" x14ac:dyDescent="0.3">
      <c r="C513" s="259"/>
    </row>
    <row r="514" spans="3:3" x14ac:dyDescent="0.3">
      <c r="C514" s="259"/>
    </row>
    <row r="515" spans="3:3" x14ac:dyDescent="0.3">
      <c r="C515" s="259"/>
    </row>
    <row r="516" spans="3:3" x14ac:dyDescent="0.3">
      <c r="C516" s="259"/>
    </row>
    <row r="517" spans="3:3" x14ac:dyDescent="0.3">
      <c r="C517" s="259"/>
    </row>
    <row r="518" spans="3:3" x14ac:dyDescent="0.3">
      <c r="C518" s="259"/>
    </row>
    <row r="519" spans="3:3" x14ac:dyDescent="0.3">
      <c r="C519" s="259"/>
    </row>
    <row r="520" spans="3:3" x14ac:dyDescent="0.3">
      <c r="C520" s="259"/>
    </row>
    <row r="521" spans="3:3" x14ac:dyDescent="0.3">
      <c r="C521" s="259"/>
    </row>
    <row r="522" spans="3:3" x14ac:dyDescent="0.3">
      <c r="C522" s="259"/>
    </row>
    <row r="523" spans="3:3" x14ac:dyDescent="0.3">
      <c r="C523" s="259"/>
    </row>
    <row r="524" spans="3:3" x14ac:dyDescent="0.3">
      <c r="C524" s="259"/>
    </row>
    <row r="525" spans="3:3" x14ac:dyDescent="0.3">
      <c r="C525" s="259"/>
    </row>
    <row r="526" spans="3:3" x14ac:dyDescent="0.3">
      <c r="C526" s="259"/>
    </row>
    <row r="527" spans="3:3" x14ac:dyDescent="0.3">
      <c r="C527" s="259"/>
    </row>
    <row r="528" spans="3:3" x14ac:dyDescent="0.3">
      <c r="C528" s="259"/>
    </row>
    <row r="529" spans="3:3" x14ac:dyDescent="0.3">
      <c r="C529" s="259"/>
    </row>
    <row r="530" spans="3:3" x14ac:dyDescent="0.3">
      <c r="C530" s="259"/>
    </row>
    <row r="531" spans="3:3" x14ac:dyDescent="0.3">
      <c r="C531" s="259"/>
    </row>
    <row r="532" spans="3:3" x14ac:dyDescent="0.3">
      <c r="C532" s="259"/>
    </row>
    <row r="533" spans="3:3" x14ac:dyDescent="0.3">
      <c r="C533" s="259"/>
    </row>
    <row r="534" spans="3:3" x14ac:dyDescent="0.3">
      <c r="C534" s="259"/>
    </row>
    <row r="535" spans="3:3" x14ac:dyDescent="0.3">
      <c r="C535" s="259"/>
    </row>
    <row r="536" spans="3:3" x14ac:dyDescent="0.3">
      <c r="C536" s="259"/>
    </row>
    <row r="537" spans="3:3" x14ac:dyDescent="0.3">
      <c r="C537" s="259"/>
    </row>
    <row r="538" spans="3:3" x14ac:dyDescent="0.3">
      <c r="C538" s="259"/>
    </row>
    <row r="539" spans="3:3" x14ac:dyDescent="0.3">
      <c r="C539" s="259"/>
    </row>
    <row r="540" spans="3:3" x14ac:dyDescent="0.3">
      <c r="C540" s="259"/>
    </row>
    <row r="541" spans="3:3" x14ac:dyDescent="0.3">
      <c r="C541" s="259"/>
    </row>
    <row r="542" spans="3:3" x14ac:dyDescent="0.3">
      <c r="C542" s="259"/>
    </row>
    <row r="543" spans="3:3" x14ac:dyDescent="0.3">
      <c r="C543" s="259"/>
    </row>
    <row r="544" spans="3:3" x14ac:dyDescent="0.3">
      <c r="C544" s="259"/>
    </row>
    <row r="545" spans="3:3" x14ac:dyDescent="0.3">
      <c r="C545" s="259"/>
    </row>
    <row r="546" spans="3:3" x14ac:dyDescent="0.3">
      <c r="C546" s="259"/>
    </row>
    <row r="547" spans="3:3" x14ac:dyDescent="0.3">
      <c r="C547" s="259"/>
    </row>
    <row r="548" spans="3:3" x14ac:dyDescent="0.3">
      <c r="C548" s="259"/>
    </row>
    <row r="549" spans="3:3" x14ac:dyDescent="0.3">
      <c r="C549" s="259"/>
    </row>
    <row r="550" spans="3:3" x14ac:dyDescent="0.3">
      <c r="C550" s="259"/>
    </row>
    <row r="551" spans="3:3" x14ac:dyDescent="0.3">
      <c r="C551" s="259"/>
    </row>
    <row r="552" spans="3:3" x14ac:dyDescent="0.3">
      <c r="C552" s="259"/>
    </row>
    <row r="553" spans="3:3" x14ac:dyDescent="0.3">
      <c r="C553" s="259"/>
    </row>
    <row r="554" spans="3:3" x14ac:dyDescent="0.3">
      <c r="C554" s="259"/>
    </row>
    <row r="555" spans="3:3" x14ac:dyDescent="0.3">
      <c r="C555" s="259"/>
    </row>
    <row r="556" spans="3:3" x14ac:dyDescent="0.3">
      <c r="C556" s="259"/>
    </row>
    <row r="557" spans="3:3" x14ac:dyDescent="0.3">
      <c r="C557" s="259"/>
    </row>
    <row r="558" spans="3:3" x14ac:dyDescent="0.3">
      <c r="C558" s="259"/>
    </row>
    <row r="559" spans="3:3" x14ac:dyDescent="0.3">
      <c r="C559" s="259"/>
    </row>
    <row r="560" spans="3:3" x14ac:dyDescent="0.3">
      <c r="C560" s="259"/>
    </row>
    <row r="561" spans="3:3" x14ac:dyDescent="0.3">
      <c r="C561" s="259"/>
    </row>
    <row r="562" spans="3:3" x14ac:dyDescent="0.3">
      <c r="C562" s="259"/>
    </row>
    <row r="563" spans="3:3" x14ac:dyDescent="0.3">
      <c r="C563" s="259"/>
    </row>
    <row r="564" spans="3:3" x14ac:dyDescent="0.3">
      <c r="C564" s="259"/>
    </row>
    <row r="565" spans="3:3" x14ac:dyDescent="0.3">
      <c r="C565" s="259"/>
    </row>
    <row r="566" spans="3:3" x14ac:dyDescent="0.3">
      <c r="C566" s="259"/>
    </row>
    <row r="567" spans="3:3" x14ac:dyDescent="0.3">
      <c r="C567" s="259"/>
    </row>
    <row r="568" spans="3:3" x14ac:dyDescent="0.3">
      <c r="C568" s="259"/>
    </row>
    <row r="569" spans="3:3" x14ac:dyDescent="0.3">
      <c r="C569" s="259"/>
    </row>
    <row r="570" spans="3:3" x14ac:dyDescent="0.3">
      <c r="C570" s="259"/>
    </row>
    <row r="571" spans="3:3" x14ac:dyDescent="0.3">
      <c r="C571" s="259"/>
    </row>
    <row r="572" spans="3:3" x14ac:dyDescent="0.3">
      <c r="C572" s="259"/>
    </row>
    <row r="573" spans="3:3" x14ac:dyDescent="0.3">
      <c r="C573" s="259"/>
    </row>
    <row r="574" spans="3:3" x14ac:dyDescent="0.3">
      <c r="C574" s="259"/>
    </row>
    <row r="575" spans="3:3" x14ac:dyDescent="0.3">
      <c r="C575" s="259"/>
    </row>
    <row r="576" spans="3:3" x14ac:dyDescent="0.3">
      <c r="C576" s="259"/>
    </row>
    <row r="577" spans="3:3" x14ac:dyDescent="0.3">
      <c r="C577" s="259"/>
    </row>
    <row r="578" spans="3:3" x14ac:dyDescent="0.3">
      <c r="C578" s="259"/>
    </row>
    <row r="579" spans="3:3" x14ac:dyDescent="0.3">
      <c r="C579" s="259"/>
    </row>
    <row r="580" spans="3:3" x14ac:dyDescent="0.3">
      <c r="C580" s="259"/>
    </row>
    <row r="581" spans="3:3" x14ac:dyDescent="0.3">
      <c r="C581" s="259"/>
    </row>
    <row r="582" spans="3:3" x14ac:dyDescent="0.3">
      <c r="C582" s="259"/>
    </row>
    <row r="583" spans="3:3" x14ac:dyDescent="0.3">
      <c r="C583" s="259"/>
    </row>
    <row r="584" spans="3:3" x14ac:dyDescent="0.3">
      <c r="C584" s="259"/>
    </row>
    <row r="585" spans="3:3" x14ac:dyDescent="0.3">
      <c r="C585" s="259"/>
    </row>
    <row r="586" spans="3:3" x14ac:dyDescent="0.3">
      <c r="C586" s="259"/>
    </row>
    <row r="587" spans="3:3" x14ac:dyDescent="0.3">
      <c r="C587" s="259"/>
    </row>
    <row r="588" spans="3:3" x14ac:dyDescent="0.3">
      <c r="C588" s="259"/>
    </row>
    <row r="589" spans="3:3" x14ac:dyDescent="0.3">
      <c r="C589" s="259"/>
    </row>
    <row r="590" spans="3:3" x14ac:dyDescent="0.3">
      <c r="C590" s="259"/>
    </row>
    <row r="591" spans="3:3" x14ac:dyDescent="0.3">
      <c r="C591" s="259"/>
    </row>
    <row r="592" spans="3:3" x14ac:dyDescent="0.3">
      <c r="C592" s="259"/>
    </row>
    <row r="593" spans="3:3" x14ac:dyDescent="0.3">
      <c r="C593" s="259"/>
    </row>
    <row r="594" spans="3:3" x14ac:dyDescent="0.3">
      <c r="C594" s="259"/>
    </row>
    <row r="595" spans="3:3" x14ac:dyDescent="0.3">
      <c r="C595" s="259"/>
    </row>
    <row r="596" spans="3:3" x14ac:dyDescent="0.3">
      <c r="C596" s="259"/>
    </row>
    <row r="597" spans="3:3" x14ac:dyDescent="0.3">
      <c r="C597" s="259"/>
    </row>
    <row r="598" spans="3:3" x14ac:dyDescent="0.3">
      <c r="C598" s="259"/>
    </row>
    <row r="599" spans="3:3" x14ac:dyDescent="0.3">
      <c r="C599" s="259"/>
    </row>
    <row r="600" spans="3:3" x14ac:dyDescent="0.3">
      <c r="C600" s="259"/>
    </row>
    <row r="601" spans="3:3" x14ac:dyDescent="0.3">
      <c r="C601" s="259"/>
    </row>
    <row r="602" spans="3:3" x14ac:dyDescent="0.3">
      <c r="C602" s="259"/>
    </row>
    <row r="603" spans="3:3" x14ac:dyDescent="0.3">
      <c r="C603" s="259"/>
    </row>
    <row r="604" spans="3:3" x14ac:dyDescent="0.3">
      <c r="C604" s="259"/>
    </row>
    <row r="605" spans="3:3" x14ac:dyDescent="0.3">
      <c r="C605" s="259"/>
    </row>
    <row r="606" spans="3:3" x14ac:dyDescent="0.3">
      <c r="C606" s="259"/>
    </row>
    <row r="607" spans="3:3" x14ac:dyDescent="0.3">
      <c r="C607" s="259"/>
    </row>
    <row r="608" spans="3:3" x14ac:dyDescent="0.3">
      <c r="C608" s="259"/>
    </row>
    <row r="609" spans="3:3" x14ac:dyDescent="0.3">
      <c r="C609" s="259"/>
    </row>
    <row r="610" spans="3:3" x14ac:dyDescent="0.3">
      <c r="C610" s="259"/>
    </row>
    <row r="611" spans="3:3" x14ac:dyDescent="0.3">
      <c r="C611" s="259"/>
    </row>
    <row r="612" spans="3:3" x14ac:dyDescent="0.3">
      <c r="C612" s="259"/>
    </row>
    <row r="613" spans="3:3" x14ac:dyDescent="0.3">
      <c r="C613" s="259"/>
    </row>
    <row r="614" spans="3:3" x14ac:dyDescent="0.3">
      <c r="C614" s="259"/>
    </row>
    <row r="615" spans="3:3" x14ac:dyDescent="0.3">
      <c r="C615" s="259"/>
    </row>
    <row r="616" spans="3:3" x14ac:dyDescent="0.3">
      <c r="C616" s="259"/>
    </row>
    <row r="617" spans="3:3" x14ac:dyDescent="0.3">
      <c r="C617" s="259"/>
    </row>
    <row r="618" spans="3:3" x14ac:dyDescent="0.3">
      <c r="C618" s="259"/>
    </row>
    <row r="619" spans="3:3" x14ac:dyDescent="0.3">
      <c r="C619" s="259"/>
    </row>
    <row r="620" spans="3:3" x14ac:dyDescent="0.3">
      <c r="C620" s="259"/>
    </row>
    <row r="621" spans="3:3" x14ac:dyDescent="0.3">
      <c r="C621" s="259"/>
    </row>
    <row r="622" spans="3:3" x14ac:dyDescent="0.3">
      <c r="C622" s="259"/>
    </row>
    <row r="623" spans="3:3" x14ac:dyDescent="0.3">
      <c r="C623" s="259"/>
    </row>
    <row r="624" spans="3:3" x14ac:dyDescent="0.3">
      <c r="C624" s="259"/>
    </row>
    <row r="625" spans="3:3" x14ac:dyDescent="0.3">
      <c r="C625" s="259"/>
    </row>
    <row r="626" spans="3:3" x14ac:dyDescent="0.3">
      <c r="C626" s="259"/>
    </row>
    <row r="627" spans="3:3" x14ac:dyDescent="0.3">
      <c r="C627" s="259"/>
    </row>
    <row r="628" spans="3:3" x14ac:dyDescent="0.3">
      <c r="C628" s="259"/>
    </row>
    <row r="629" spans="3:3" x14ac:dyDescent="0.3">
      <c r="C629" s="259"/>
    </row>
    <row r="630" spans="3:3" x14ac:dyDescent="0.3">
      <c r="C630" s="259"/>
    </row>
    <row r="631" spans="3:3" x14ac:dyDescent="0.3">
      <c r="C631" s="259"/>
    </row>
    <row r="632" spans="3:3" x14ac:dyDescent="0.3">
      <c r="C632" s="259"/>
    </row>
    <row r="633" spans="3:3" x14ac:dyDescent="0.3">
      <c r="C633" s="259"/>
    </row>
    <row r="634" spans="3:3" x14ac:dyDescent="0.3">
      <c r="C634" s="259"/>
    </row>
    <row r="635" spans="3:3" x14ac:dyDescent="0.3">
      <c r="C635" s="259"/>
    </row>
    <row r="636" spans="3:3" x14ac:dyDescent="0.3">
      <c r="C636" s="259"/>
    </row>
    <row r="637" spans="3:3" x14ac:dyDescent="0.3">
      <c r="C637" s="259"/>
    </row>
    <row r="638" spans="3:3" x14ac:dyDescent="0.3">
      <c r="C638" s="259"/>
    </row>
    <row r="639" spans="3:3" x14ac:dyDescent="0.3">
      <c r="C639" s="259"/>
    </row>
    <row r="640" spans="3:3" x14ac:dyDescent="0.3">
      <c r="C640" s="259"/>
    </row>
    <row r="641" spans="3:3" x14ac:dyDescent="0.3">
      <c r="C641" s="259"/>
    </row>
    <row r="642" spans="3:3" x14ac:dyDescent="0.3">
      <c r="C642" s="259"/>
    </row>
    <row r="643" spans="3:3" x14ac:dyDescent="0.3">
      <c r="C643" s="259"/>
    </row>
    <row r="644" spans="3:3" x14ac:dyDescent="0.3">
      <c r="C644" s="259"/>
    </row>
    <row r="645" spans="3:3" x14ac:dyDescent="0.3">
      <c r="C645" s="259"/>
    </row>
    <row r="646" spans="3:3" x14ac:dyDescent="0.3">
      <c r="C646" s="259"/>
    </row>
    <row r="647" spans="3:3" x14ac:dyDescent="0.3">
      <c r="C647" s="259"/>
    </row>
    <row r="648" spans="3:3" x14ac:dyDescent="0.3">
      <c r="C648" s="259"/>
    </row>
    <row r="649" spans="3:3" x14ac:dyDescent="0.3">
      <c r="C649" s="259"/>
    </row>
    <row r="650" spans="3:3" x14ac:dyDescent="0.3">
      <c r="C650" s="259"/>
    </row>
    <row r="651" spans="3:3" x14ac:dyDescent="0.3">
      <c r="C651" s="259"/>
    </row>
    <row r="652" spans="3:3" x14ac:dyDescent="0.3">
      <c r="C652" s="259"/>
    </row>
    <row r="653" spans="3:3" x14ac:dyDescent="0.3">
      <c r="C653" s="259"/>
    </row>
    <row r="654" spans="3:3" x14ac:dyDescent="0.3">
      <c r="C654" s="259"/>
    </row>
    <row r="655" spans="3:3" x14ac:dyDescent="0.3">
      <c r="C655" s="259"/>
    </row>
    <row r="656" spans="3:3" x14ac:dyDescent="0.3">
      <c r="C656" s="259"/>
    </row>
    <row r="657" spans="3:3" x14ac:dyDescent="0.3">
      <c r="C657" s="259"/>
    </row>
    <row r="658" spans="3:3" x14ac:dyDescent="0.3">
      <c r="C658" s="259"/>
    </row>
    <row r="659" spans="3:3" x14ac:dyDescent="0.3">
      <c r="C659" s="259"/>
    </row>
    <row r="660" spans="3:3" x14ac:dyDescent="0.3">
      <c r="C660" s="259"/>
    </row>
    <row r="661" spans="3:3" x14ac:dyDescent="0.3">
      <c r="C661" s="259"/>
    </row>
    <row r="662" spans="3:3" x14ac:dyDescent="0.3">
      <c r="C662" s="259"/>
    </row>
    <row r="663" spans="3:3" x14ac:dyDescent="0.3">
      <c r="C663" s="259"/>
    </row>
    <row r="664" spans="3:3" x14ac:dyDescent="0.3">
      <c r="C664" s="259"/>
    </row>
    <row r="665" spans="3:3" x14ac:dyDescent="0.3">
      <c r="C665" s="259"/>
    </row>
    <row r="666" spans="3:3" x14ac:dyDescent="0.3">
      <c r="C666" s="259"/>
    </row>
    <row r="667" spans="3:3" x14ac:dyDescent="0.3">
      <c r="C667" s="259"/>
    </row>
    <row r="668" spans="3:3" x14ac:dyDescent="0.3">
      <c r="C668" s="259"/>
    </row>
    <row r="669" spans="3:3" x14ac:dyDescent="0.3">
      <c r="C669" s="259"/>
    </row>
    <row r="670" spans="3:3" x14ac:dyDescent="0.3">
      <c r="C670" s="259"/>
    </row>
    <row r="671" spans="3:3" x14ac:dyDescent="0.3">
      <c r="C671" s="259"/>
    </row>
    <row r="672" spans="3:3" x14ac:dyDescent="0.3">
      <c r="C672" s="259"/>
    </row>
    <row r="673" spans="3:3" x14ac:dyDescent="0.3">
      <c r="C673" s="259"/>
    </row>
    <row r="674" spans="3:3" x14ac:dyDescent="0.3">
      <c r="C674" s="259"/>
    </row>
    <row r="675" spans="3:3" x14ac:dyDescent="0.3">
      <c r="C675" s="259"/>
    </row>
    <row r="676" spans="3:3" x14ac:dyDescent="0.3">
      <c r="C676" s="259"/>
    </row>
    <row r="677" spans="3:3" x14ac:dyDescent="0.3">
      <c r="C677" s="259"/>
    </row>
    <row r="678" spans="3:3" x14ac:dyDescent="0.3">
      <c r="C678" s="259"/>
    </row>
    <row r="679" spans="3:3" x14ac:dyDescent="0.3">
      <c r="C679" s="259"/>
    </row>
    <row r="680" spans="3:3" x14ac:dyDescent="0.3">
      <c r="C680" s="259"/>
    </row>
    <row r="681" spans="3:3" x14ac:dyDescent="0.3">
      <c r="C681" s="259"/>
    </row>
    <row r="682" spans="3:3" x14ac:dyDescent="0.3">
      <c r="C682" s="259"/>
    </row>
    <row r="683" spans="3:3" x14ac:dyDescent="0.3">
      <c r="C683" s="259"/>
    </row>
    <row r="684" spans="3:3" x14ac:dyDescent="0.3">
      <c r="C684" s="259"/>
    </row>
    <row r="685" spans="3:3" x14ac:dyDescent="0.3">
      <c r="C685" s="259"/>
    </row>
    <row r="686" spans="3:3" x14ac:dyDescent="0.3">
      <c r="C686" s="259"/>
    </row>
    <row r="687" spans="3:3" x14ac:dyDescent="0.3">
      <c r="C687" s="259"/>
    </row>
    <row r="688" spans="3:3" x14ac:dyDescent="0.3">
      <c r="C688" s="259"/>
    </row>
    <row r="689" spans="3:3" x14ac:dyDescent="0.3">
      <c r="C689" s="259"/>
    </row>
    <row r="690" spans="3:3" x14ac:dyDescent="0.3">
      <c r="C690" s="259"/>
    </row>
    <row r="691" spans="3:3" x14ac:dyDescent="0.3">
      <c r="C691" s="259"/>
    </row>
    <row r="692" spans="3:3" x14ac:dyDescent="0.3">
      <c r="C692" s="259"/>
    </row>
    <row r="693" spans="3:3" x14ac:dyDescent="0.3">
      <c r="C693" s="259"/>
    </row>
    <row r="694" spans="3:3" x14ac:dyDescent="0.3">
      <c r="C694" s="259"/>
    </row>
    <row r="695" spans="3:3" x14ac:dyDescent="0.3">
      <c r="C695" s="259"/>
    </row>
    <row r="696" spans="3:3" x14ac:dyDescent="0.3">
      <c r="C696" s="259"/>
    </row>
    <row r="697" spans="3:3" x14ac:dyDescent="0.3">
      <c r="C697" s="259"/>
    </row>
    <row r="698" spans="3:3" x14ac:dyDescent="0.3">
      <c r="C698" s="259"/>
    </row>
    <row r="699" spans="3:3" x14ac:dyDescent="0.3">
      <c r="C699" s="259"/>
    </row>
    <row r="700" spans="3:3" x14ac:dyDescent="0.3">
      <c r="C700" s="259"/>
    </row>
    <row r="701" spans="3:3" x14ac:dyDescent="0.3">
      <c r="C701" s="259"/>
    </row>
    <row r="702" spans="3:3" x14ac:dyDescent="0.3">
      <c r="C702" s="259"/>
    </row>
    <row r="703" spans="3:3" x14ac:dyDescent="0.3">
      <c r="C703" s="259"/>
    </row>
    <row r="704" spans="3:3" x14ac:dyDescent="0.3">
      <c r="C704" s="259"/>
    </row>
    <row r="705" spans="3:3" x14ac:dyDescent="0.3">
      <c r="C705" s="259"/>
    </row>
    <row r="706" spans="3:3" x14ac:dyDescent="0.3">
      <c r="C706" s="259"/>
    </row>
    <row r="707" spans="3:3" x14ac:dyDescent="0.3">
      <c r="C707" s="259"/>
    </row>
    <row r="708" spans="3:3" x14ac:dyDescent="0.3">
      <c r="C708" s="259"/>
    </row>
    <row r="709" spans="3:3" x14ac:dyDescent="0.3">
      <c r="C709" s="259"/>
    </row>
    <row r="710" spans="3:3" x14ac:dyDescent="0.3">
      <c r="C710" s="259"/>
    </row>
    <row r="711" spans="3:3" x14ac:dyDescent="0.3">
      <c r="C711" s="259"/>
    </row>
    <row r="712" spans="3:3" x14ac:dyDescent="0.3">
      <c r="C712" s="259"/>
    </row>
    <row r="713" spans="3:3" x14ac:dyDescent="0.3">
      <c r="C713" s="259"/>
    </row>
    <row r="714" spans="3:3" x14ac:dyDescent="0.3">
      <c r="C714" s="259"/>
    </row>
    <row r="715" spans="3:3" x14ac:dyDescent="0.3">
      <c r="C715" s="259"/>
    </row>
    <row r="716" spans="3:3" x14ac:dyDescent="0.3">
      <c r="C716" s="259"/>
    </row>
    <row r="717" spans="3:3" x14ac:dyDescent="0.3">
      <c r="C717" s="259"/>
    </row>
    <row r="718" spans="3:3" x14ac:dyDescent="0.3">
      <c r="C718" s="259"/>
    </row>
    <row r="719" spans="3:3" x14ac:dyDescent="0.3">
      <c r="C719" s="259"/>
    </row>
    <row r="720" spans="3:3" x14ac:dyDescent="0.3">
      <c r="C720" s="259"/>
    </row>
    <row r="721" spans="3:3" x14ac:dyDescent="0.3">
      <c r="C721" s="259"/>
    </row>
    <row r="722" spans="3:3" x14ac:dyDescent="0.3">
      <c r="C722" s="259"/>
    </row>
    <row r="723" spans="3:3" x14ac:dyDescent="0.3">
      <c r="C723" s="259"/>
    </row>
    <row r="724" spans="3:3" x14ac:dyDescent="0.3">
      <c r="C724" s="259"/>
    </row>
    <row r="725" spans="3:3" x14ac:dyDescent="0.3">
      <c r="C725" s="259"/>
    </row>
    <row r="726" spans="3:3" x14ac:dyDescent="0.3">
      <c r="C726" s="259"/>
    </row>
    <row r="727" spans="3:3" x14ac:dyDescent="0.3">
      <c r="C727" s="259"/>
    </row>
    <row r="728" spans="3:3" x14ac:dyDescent="0.3">
      <c r="C728" s="259"/>
    </row>
    <row r="729" spans="3:3" x14ac:dyDescent="0.3">
      <c r="C729" s="259"/>
    </row>
    <row r="730" spans="3:3" x14ac:dyDescent="0.3">
      <c r="C730" s="259"/>
    </row>
    <row r="731" spans="3:3" x14ac:dyDescent="0.3">
      <c r="C731" s="259"/>
    </row>
    <row r="732" spans="3:3" x14ac:dyDescent="0.3">
      <c r="C732" s="259"/>
    </row>
    <row r="733" spans="3:3" x14ac:dyDescent="0.3">
      <c r="C733" s="259"/>
    </row>
    <row r="734" spans="3:3" x14ac:dyDescent="0.3">
      <c r="C734" s="259"/>
    </row>
    <row r="735" spans="3:3" x14ac:dyDescent="0.3">
      <c r="C735" s="259"/>
    </row>
    <row r="736" spans="3:3" x14ac:dyDescent="0.3">
      <c r="C736" s="259"/>
    </row>
    <row r="737" spans="3:3" x14ac:dyDescent="0.3">
      <c r="C737" s="259"/>
    </row>
    <row r="738" spans="3:3" x14ac:dyDescent="0.3">
      <c r="C738" s="259"/>
    </row>
    <row r="739" spans="3:3" x14ac:dyDescent="0.3">
      <c r="C739" s="259"/>
    </row>
    <row r="740" spans="3:3" x14ac:dyDescent="0.3">
      <c r="C740" s="259"/>
    </row>
    <row r="741" spans="3:3" x14ac:dyDescent="0.3">
      <c r="C741" s="259"/>
    </row>
    <row r="742" spans="3:3" x14ac:dyDescent="0.3">
      <c r="C742" s="259"/>
    </row>
    <row r="743" spans="3:3" x14ac:dyDescent="0.3">
      <c r="C743" s="259"/>
    </row>
    <row r="744" spans="3:3" x14ac:dyDescent="0.3">
      <c r="C744" s="259"/>
    </row>
    <row r="745" spans="3:3" x14ac:dyDescent="0.3">
      <c r="C745" s="259"/>
    </row>
    <row r="746" spans="3:3" x14ac:dyDescent="0.3">
      <c r="C746" s="259"/>
    </row>
    <row r="747" spans="3:3" x14ac:dyDescent="0.3">
      <c r="C747" s="259"/>
    </row>
    <row r="748" spans="3:3" x14ac:dyDescent="0.3">
      <c r="C748" s="259"/>
    </row>
    <row r="749" spans="3:3" x14ac:dyDescent="0.3">
      <c r="C749" s="259"/>
    </row>
    <row r="750" spans="3:3" x14ac:dyDescent="0.3">
      <c r="C750" s="259"/>
    </row>
    <row r="751" spans="3:3" x14ac:dyDescent="0.3">
      <c r="C751" s="259"/>
    </row>
    <row r="752" spans="3:3" x14ac:dyDescent="0.3">
      <c r="C752" s="259"/>
    </row>
    <row r="753" spans="3:3" x14ac:dyDescent="0.3">
      <c r="C753" s="259"/>
    </row>
    <row r="754" spans="3:3" x14ac:dyDescent="0.3">
      <c r="C754" s="259"/>
    </row>
    <row r="755" spans="3:3" x14ac:dyDescent="0.3">
      <c r="C755" s="259"/>
    </row>
    <row r="756" spans="3:3" x14ac:dyDescent="0.3">
      <c r="C756" s="259"/>
    </row>
    <row r="757" spans="3:3" x14ac:dyDescent="0.3">
      <c r="C757" s="259"/>
    </row>
    <row r="758" spans="3:3" x14ac:dyDescent="0.3">
      <c r="C758" s="259"/>
    </row>
    <row r="759" spans="3:3" x14ac:dyDescent="0.3">
      <c r="C759" s="259"/>
    </row>
    <row r="760" spans="3:3" x14ac:dyDescent="0.3">
      <c r="C760" s="259"/>
    </row>
    <row r="761" spans="3:3" x14ac:dyDescent="0.3">
      <c r="C761" s="259"/>
    </row>
    <row r="762" spans="3:3" x14ac:dyDescent="0.3">
      <c r="C762" s="259"/>
    </row>
    <row r="763" spans="3:3" x14ac:dyDescent="0.3">
      <c r="C763" s="259"/>
    </row>
    <row r="764" spans="3:3" x14ac:dyDescent="0.3">
      <c r="C764" s="259"/>
    </row>
    <row r="765" spans="3:3" x14ac:dyDescent="0.3">
      <c r="C765" s="259"/>
    </row>
    <row r="766" spans="3:3" x14ac:dyDescent="0.3">
      <c r="C766" s="259"/>
    </row>
    <row r="767" spans="3:3" x14ac:dyDescent="0.3">
      <c r="C767" s="259"/>
    </row>
    <row r="768" spans="3:3" x14ac:dyDescent="0.3">
      <c r="C768" s="259"/>
    </row>
    <row r="769" spans="3:3" x14ac:dyDescent="0.3">
      <c r="C769" s="259"/>
    </row>
    <row r="770" spans="3:3" x14ac:dyDescent="0.3">
      <c r="C770" s="259"/>
    </row>
    <row r="771" spans="3:3" x14ac:dyDescent="0.3">
      <c r="C771" s="259"/>
    </row>
    <row r="772" spans="3:3" x14ac:dyDescent="0.3">
      <c r="C772" s="259"/>
    </row>
    <row r="773" spans="3:3" x14ac:dyDescent="0.3">
      <c r="C773" s="259"/>
    </row>
    <row r="774" spans="3:3" x14ac:dyDescent="0.3">
      <c r="C774" s="259"/>
    </row>
    <row r="775" spans="3:3" x14ac:dyDescent="0.3">
      <c r="C775" s="259"/>
    </row>
    <row r="776" spans="3:3" x14ac:dyDescent="0.3">
      <c r="C776" s="259"/>
    </row>
    <row r="777" spans="3:3" x14ac:dyDescent="0.3">
      <c r="C777" s="259"/>
    </row>
    <row r="778" spans="3:3" x14ac:dyDescent="0.3">
      <c r="C778" s="259"/>
    </row>
    <row r="779" spans="3:3" x14ac:dyDescent="0.3">
      <c r="C779" s="259"/>
    </row>
    <row r="780" spans="3:3" x14ac:dyDescent="0.3">
      <c r="C780" s="259"/>
    </row>
    <row r="781" spans="3:3" x14ac:dyDescent="0.3">
      <c r="C781" s="259"/>
    </row>
    <row r="782" spans="3:3" x14ac:dyDescent="0.3">
      <c r="C782" s="259"/>
    </row>
    <row r="783" spans="3:3" x14ac:dyDescent="0.3">
      <c r="C783" s="259"/>
    </row>
    <row r="784" spans="3:3" x14ac:dyDescent="0.3">
      <c r="C784" s="259"/>
    </row>
    <row r="785" spans="3:3" x14ac:dyDescent="0.3">
      <c r="C785" s="259"/>
    </row>
    <row r="786" spans="3:3" x14ac:dyDescent="0.3">
      <c r="C786" s="259"/>
    </row>
    <row r="787" spans="3:3" x14ac:dyDescent="0.3">
      <c r="C787" s="259"/>
    </row>
    <row r="788" spans="3:3" x14ac:dyDescent="0.3">
      <c r="C788" s="259"/>
    </row>
    <row r="789" spans="3:3" x14ac:dyDescent="0.3">
      <c r="C789" s="259"/>
    </row>
    <row r="790" spans="3:3" x14ac:dyDescent="0.3">
      <c r="C790" s="259"/>
    </row>
    <row r="791" spans="3:3" x14ac:dyDescent="0.3">
      <c r="C791" s="259"/>
    </row>
    <row r="792" spans="3:3" x14ac:dyDescent="0.3">
      <c r="C792" s="259"/>
    </row>
    <row r="793" spans="3:3" x14ac:dyDescent="0.3">
      <c r="C793" s="259"/>
    </row>
    <row r="794" spans="3:3" x14ac:dyDescent="0.3">
      <c r="C794" s="259"/>
    </row>
    <row r="795" spans="3:3" x14ac:dyDescent="0.3">
      <c r="C795" s="259"/>
    </row>
    <row r="796" spans="3:3" x14ac:dyDescent="0.3">
      <c r="C796" s="259"/>
    </row>
    <row r="797" spans="3:3" x14ac:dyDescent="0.3">
      <c r="C797" s="259"/>
    </row>
    <row r="798" spans="3:3" x14ac:dyDescent="0.3">
      <c r="C798" s="259"/>
    </row>
    <row r="799" spans="3:3" x14ac:dyDescent="0.3">
      <c r="C799" s="259"/>
    </row>
    <row r="800" spans="3:3" x14ac:dyDescent="0.3">
      <c r="C800" s="259"/>
    </row>
    <row r="801" spans="3:3" x14ac:dyDescent="0.3">
      <c r="C801" s="259"/>
    </row>
    <row r="802" spans="3:3" x14ac:dyDescent="0.3">
      <c r="C802" s="259"/>
    </row>
    <row r="803" spans="3:3" x14ac:dyDescent="0.3">
      <c r="C803" s="259"/>
    </row>
    <row r="804" spans="3:3" x14ac:dyDescent="0.3">
      <c r="C804" s="259"/>
    </row>
    <row r="805" spans="3:3" x14ac:dyDescent="0.3">
      <c r="C805" s="259"/>
    </row>
    <row r="806" spans="3:3" x14ac:dyDescent="0.3">
      <c r="C806" s="259"/>
    </row>
    <row r="807" spans="3:3" x14ac:dyDescent="0.3">
      <c r="C807" s="259"/>
    </row>
    <row r="808" spans="3:3" x14ac:dyDescent="0.3">
      <c r="C808" s="259"/>
    </row>
    <row r="809" spans="3:3" x14ac:dyDescent="0.3">
      <c r="C809" s="259"/>
    </row>
    <row r="810" spans="3:3" x14ac:dyDescent="0.3">
      <c r="C810" s="259"/>
    </row>
    <row r="811" spans="3:3" x14ac:dyDescent="0.3">
      <c r="C811" s="259"/>
    </row>
    <row r="812" spans="3:3" x14ac:dyDescent="0.3">
      <c r="C812" s="259"/>
    </row>
    <row r="813" spans="3:3" x14ac:dyDescent="0.3">
      <c r="C813" s="259"/>
    </row>
    <row r="814" spans="3:3" x14ac:dyDescent="0.3">
      <c r="C814" s="259"/>
    </row>
    <row r="815" spans="3:3" x14ac:dyDescent="0.3">
      <c r="C815" s="259"/>
    </row>
    <row r="816" spans="3:3" x14ac:dyDescent="0.3">
      <c r="C816" s="259"/>
    </row>
    <row r="817" spans="3:3" x14ac:dyDescent="0.3">
      <c r="C817" s="259"/>
    </row>
    <row r="818" spans="3:3" x14ac:dyDescent="0.3">
      <c r="C818" s="259"/>
    </row>
    <row r="819" spans="3:3" x14ac:dyDescent="0.3">
      <c r="C819" s="259"/>
    </row>
    <row r="820" spans="3:3" x14ac:dyDescent="0.3">
      <c r="C820" s="259"/>
    </row>
    <row r="821" spans="3:3" x14ac:dyDescent="0.3">
      <c r="C821" s="259"/>
    </row>
    <row r="822" spans="3:3" x14ac:dyDescent="0.3">
      <c r="C822" s="259"/>
    </row>
    <row r="823" spans="3:3" x14ac:dyDescent="0.3">
      <c r="C823" s="259"/>
    </row>
    <row r="824" spans="3:3" x14ac:dyDescent="0.3">
      <c r="C824" s="259"/>
    </row>
    <row r="825" spans="3:3" x14ac:dyDescent="0.3">
      <c r="C825" s="259"/>
    </row>
    <row r="826" spans="3:3" x14ac:dyDescent="0.3">
      <c r="C826" s="259"/>
    </row>
    <row r="827" spans="3:3" x14ac:dyDescent="0.3">
      <c r="C827" s="259"/>
    </row>
    <row r="828" spans="3:3" x14ac:dyDescent="0.3">
      <c r="C828" s="259"/>
    </row>
    <row r="829" spans="3:3" x14ac:dyDescent="0.3">
      <c r="C829" s="259"/>
    </row>
    <row r="830" spans="3:3" x14ac:dyDescent="0.3">
      <c r="C830" s="259"/>
    </row>
    <row r="831" spans="3:3" x14ac:dyDescent="0.3">
      <c r="C831" s="259"/>
    </row>
    <row r="832" spans="3:3" x14ac:dyDescent="0.3">
      <c r="C832" s="259"/>
    </row>
    <row r="833" spans="3:3" x14ac:dyDescent="0.3">
      <c r="C833" s="259"/>
    </row>
    <row r="834" spans="3:3" x14ac:dyDescent="0.3">
      <c r="C834" s="259"/>
    </row>
    <row r="835" spans="3:3" x14ac:dyDescent="0.3">
      <c r="C835" s="259"/>
    </row>
    <row r="836" spans="3:3" x14ac:dyDescent="0.3">
      <c r="C836" s="259"/>
    </row>
    <row r="837" spans="3:3" x14ac:dyDescent="0.3">
      <c r="C837" s="259"/>
    </row>
    <row r="838" spans="3:3" x14ac:dyDescent="0.3">
      <c r="C838" s="259"/>
    </row>
    <row r="839" spans="3:3" x14ac:dyDescent="0.3">
      <c r="C839" s="259"/>
    </row>
    <row r="840" spans="3:3" x14ac:dyDescent="0.3">
      <c r="C840" s="259"/>
    </row>
    <row r="841" spans="3:3" x14ac:dyDescent="0.3">
      <c r="C841" s="259"/>
    </row>
    <row r="842" spans="3:3" x14ac:dyDescent="0.3">
      <c r="C842" s="259"/>
    </row>
    <row r="843" spans="3:3" x14ac:dyDescent="0.3">
      <c r="C843" s="259"/>
    </row>
    <row r="844" spans="3:3" x14ac:dyDescent="0.3">
      <c r="C844" s="259"/>
    </row>
    <row r="845" spans="3:3" x14ac:dyDescent="0.3">
      <c r="C845" s="259"/>
    </row>
    <row r="846" spans="3:3" x14ac:dyDescent="0.3">
      <c r="C846" s="259"/>
    </row>
    <row r="847" spans="3:3" x14ac:dyDescent="0.3">
      <c r="C847" s="259"/>
    </row>
    <row r="848" spans="3:3" x14ac:dyDescent="0.3">
      <c r="C848" s="259"/>
    </row>
    <row r="849" spans="3:3" x14ac:dyDescent="0.3">
      <c r="C849" s="259"/>
    </row>
    <row r="850" spans="3:3" x14ac:dyDescent="0.3">
      <c r="C850" s="259"/>
    </row>
    <row r="851" spans="3:3" x14ac:dyDescent="0.3">
      <c r="C851" s="259"/>
    </row>
    <row r="852" spans="3:3" x14ac:dyDescent="0.3">
      <c r="C852" s="259"/>
    </row>
    <row r="853" spans="3:3" x14ac:dyDescent="0.3">
      <c r="C853" s="259"/>
    </row>
    <row r="854" spans="3:3" x14ac:dyDescent="0.3">
      <c r="C854" s="259"/>
    </row>
    <row r="855" spans="3:3" x14ac:dyDescent="0.3">
      <c r="C855" s="259"/>
    </row>
    <row r="856" spans="3:3" x14ac:dyDescent="0.3">
      <c r="C856" s="259"/>
    </row>
    <row r="857" spans="3:3" x14ac:dyDescent="0.3">
      <c r="C857" s="259"/>
    </row>
    <row r="858" spans="3:3" x14ac:dyDescent="0.3">
      <c r="C858" s="259"/>
    </row>
    <row r="859" spans="3:3" x14ac:dyDescent="0.3">
      <c r="C859" s="259"/>
    </row>
    <row r="860" spans="3:3" x14ac:dyDescent="0.3">
      <c r="C860" s="259"/>
    </row>
    <row r="861" spans="3:3" x14ac:dyDescent="0.3">
      <c r="C861" s="259"/>
    </row>
    <row r="862" spans="3:3" x14ac:dyDescent="0.3">
      <c r="C862" s="259"/>
    </row>
    <row r="863" spans="3:3" x14ac:dyDescent="0.3">
      <c r="C863" s="259"/>
    </row>
    <row r="864" spans="3:3" x14ac:dyDescent="0.3">
      <c r="C864" s="259"/>
    </row>
    <row r="865" spans="3:3" x14ac:dyDescent="0.3">
      <c r="C865" s="259"/>
    </row>
    <row r="866" spans="3:3" x14ac:dyDescent="0.3">
      <c r="C866" s="259"/>
    </row>
    <row r="867" spans="3:3" x14ac:dyDescent="0.3">
      <c r="C867" s="259"/>
    </row>
    <row r="868" spans="3:3" x14ac:dyDescent="0.3">
      <c r="C868" s="259"/>
    </row>
    <row r="869" spans="3:3" x14ac:dyDescent="0.3">
      <c r="C869" s="259"/>
    </row>
    <row r="870" spans="3:3" x14ac:dyDescent="0.3">
      <c r="C870" s="259"/>
    </row>
    <row r="871" spans="3:3" x14ac:dyDescent="0.3">
      <c r="C871" s="259"/>
    </row>
    <row r="872" spans="3:3" x14ac:dyDescent="0.3">
      <c r="C872" s="259"/>
    </row>
    <row r="873" spans="3:3" x14ac:dyDescent="0.3">
      <c r="C873" s="259"/>
    </row>
    <row r="874" spans="3:3" x14ac:dyDescent="0.3">
      <c r="C874" s="259"/>
    </row>
    <row r="875" spans="3:3" x14ac:dyDescent="0.3">
      <c r="C875" s="259"/>
    </row>
    <row r="876" spans="3:3" x14ac:dyDescent="0.3">
      <c r="C876" s="259"/>
    </row>
    <row r="877" spans="3:3" x14ac:dyDescent="0.3">
      <c r="C877" s="259"/>
    </row>
    <row r="878" spans="3:3" x14ac:dyDescent="0.3">
      <c r="C878" s="259"/>
    </row>
    <row r="879" spans="3:3" x14ac:dyDescent="0.3">
      <c r="C879" s="259"/>
    </row>
    <row r="880" spans="3:3" x14ac:dyDescent="0.3">
      <c r="C880" s="259"/>
    </row>
    <row r="881" spans="3:3" x14ac:dyDescent="0.3">
      <c r="C881" s="259"/>
    </row>
    <row r="882" spans="3:3" x14ac:dyDescent="0.3">
      <c r="C882" s="259"/>
    </row>
    <row r="883" spans="3:3" x14ac:dyDescent="0.3">
      <c r="C883" s="259"/>
    </row>
    <row r="884" spans="3:3" x14ac:dyDescent="0.3">
      <c r="C884" s="259"/>
    </row>
    <row r="885" spans="3:3" x14ac:dyDescent="0.3">
      <c r="C885" s="259"/>
    </row>
    <row r="886" spans="3:3" x14ac:dyDescent="0.3">
      <c r="C886" s="259"/>
    </row>
    <row r="887" spans="3:3" x14ac:dyDescent="0.3">
      <c r="C887" s="259"/>
    </row>
    <row r="888" spans="3:3" x14ac:dyDescent="0.3">
      <c r="C888" s="259"/>
    </row>
    <row r="889" spans="3:3" x14ac:dyDescent="0.3">
      <c r="C889" s="259"/>
    </row>
    <row r="890" spans="3:3" x14ac:dyDescent="0.3">
      <c r="C890" s="259"/>
    </row>
    <row r="891" spans="3:3" x14ac:dyDescent="0.3">
      <c r="C891" s="259"/>
    </row>
    <row r="892" spans="3:3" x14ac:dyDescent="0.3">
      <c r="C892" s="259"/>
    </row>
    <row r="893" spans="3:3" x14ac:dyDescent="0.3">
      <c r="C893" s="259"/>
    </row>
    <row r="894" spans="3:3" x14ac:dyDescent="0.3">
      <c r="C894" s="259"/>
    </row>
    <row r="895" spans="3:3" x14ac:dyDescent="0.3">
      <c r="C895" s="259"/>
    </row>
    <row r="896" spans="3:3" x14ac:dyDescent="0.3">
      <c r="C896" s="259"/>
    </row>
    <row r="897" spans="3:3" x14ac:dyDescent="0.3">
      <c r="C897" s="259"/>
    </row>
    <row r="898" spans="3:3" x14ac:dyDescent="0.3">
      <c r="C898" s="259"/>
    </row>
    <row r="899" spans="3:3" x14ac:dyDescent="0.3">
      <c r="C899" s="259"/>
    </row>
    <row r="900" spans="3:3" x14ac:dyDescent="0.3">
      <c r="C900" s="259"/>
    </row>
    <row r="901" spans="3:3" x14ac:dyDescent="0.3">
      <c r="C901" s="259"/>
    </row>
    <row r="902" spans="3:3" x14ac:dyDescent="0.3">
      <c r="C902" s="259"/>
    </row>
    <row r="903" spans="3:3" x14ac:dyDescent="0.3">
      <c r="C903" s="259"/>
    </row>
    <row r="904" spans="3:3" x14ac:dyDescent="0.3">
      <c r="C904" s="259"/>
    </row>
    <row r="905" spans="3:3" x14ac:dyDescent="0.3">
      <c r="C905" s="259"/>
    </row>
    <row r="906" spans="3:3" x14ac:dyDescent="0.3">
      <c r="C906" s="259"/>
    </row>
    <row r="907" spans="3:3" x14ac:dyDescent="0.3">
      <c r="C907" s="259"/>
    </row>
    <row r="908" spans="3:3" x14ac:dyDescent="0.3">
      <c r="C908" s="259"/>
    </row>
    <row r="909" spans="3:3" x14ac:dyDescent="0.3">
      <c r="C909" s="259"/>
    </row>
    <row r="910" spans="3:3" x14ac:dyDescent="0.3">
      <c r="C910" s="259"/>
    </row>
    <row r="911" spans="3:3" x14ac:dyDescent="0.3">
      <c r="C911" s="259"/>
    </row>
    <row r="912" spans="3:3" x14ac:dyDescent="0.3">
      <c r="C912" s="259"/>
    </row>
    <row r="913" spans="3:3" x14ac:dyDescent="0.3">
      <c r="C913" s="259"/>
    </row>
    <row r="914" spans="3:3" x14ac:dyDescent="0.3">
      <c r="C914" s="259"/>
    </row>
    <row r="915" spans="3:3" x14ac:dyDescent="0.3">
      <c r="C915" s="259"/>
    </row>
    <row r="916" spans="3:3" x14ac:dyDescent="0.3">
      <c r="C916" s="259"/>
    </row>
    <row r="917" spans="3:3" x14ac:dyDescent="0.3">
      <c r="C917" s="259"/>
    </row>
    <row r="918" spans="3:3" x14ac:dyDescent="0.3">
      <c r="C918" s="259"/>
    </row>
    <row r="919" spans="3:3" x14ac:dyDescent="0.3">
      <c r="C919" s="259"/>
    </row>
    <row r="920" spans="3:3" x14ac:dyDescent="0.3">
      <c r="C920" s="259"/>
    </row>
    <row r="921" spans="3:3" x14ac:dyDescent="0.3">
      <c r="C921" s="259"/>
    </row>
    <row r="922" spans="3:3" x14ac:dyDescent="0.3">
      <c r="C922" s="259"/>
    </row>
    <row r="923" spans="3:3" x14ac:dyDescent="0.3">
      <c r="C923" s="259"/>
    </row>
    <row r="924" spans="3:3" x14ac:dyDescent="0.3">
      <c r="C924" s="259"/>
    </row>
    <row r="925" spans="3:3" x14ac:dyDescent="0.3">
      <c r="C925" s="259"/>
    </row>
    <row r="926" spans="3:3" x14ac:dyDescent="0.3">
      <c r="C926" s="259"/>
    </row>
    <row r="927" spans="3:3" x14ac:dyDescent="0.3">
      <c r="C927" s="259"/>
    </row>
    <row r="928" spans="3:3" x14ac:dyDescent="0.3">
      <c r="C928" s="259"/>
    </row>
    <row r="929" spans="3:3" x14ac:dyDescent="0.3">
      <c r="C929" s="259"/>
    </row>
    <row r="930" spans="3:3" x14ac:dyDescent="0.3">
      <c r="C930" s="259"/>
    </row>
    <row r="931" spans="3:3" x14ac:dyDescent="0.3">
      <c r="C931" s="259"/>
    </row>
    <row r="932" spans="3:3" x14ac:dyDescent="0.3">
      <c r="C932" s="259"/>
    </row>
    <row r="933" spans="3:3" x14ac:dyDescent="0.3">
      <c r="C933" s="259"/>
    </row>
    <row r="934" spans="3:3" x14ac:dyDescent="0.3">
      <c r="C934" s="259"/>
    </row>
    <row r="935" spans="3:3" x14ac:dyDescent="0.3">
      <c r="C935" s="259"/>
    </row>
    <row r="936" spans="3:3" x14ac:dyDescent="0.3">
      <c r="C936" s="259"/>
    </row>
    <row r="937" spans="3:3" x14ac:dyDescent="0.3">
      <c r="C937" s="259"/>
    </row>
    <row r="938" spans="3:3" x14ac:dyDescent="0.3">
      <c r="C938" s="259"/>
    </row>
    <row r="939" spans="3:3" x14ac:dyDescent="0.3">
      <c r="C939" s="259"/>
    </row>
    <row r="940" spans="3:3" x14ac:dyDescent="0.3">
      <c r="C940" s="259"/>
    </row>
    <row r="941" spans="3:3" x14ac:dyDescent="0.3">
      <c r="C941" s="259"/>
    </row>
    <row r="942" spans="3:3" x14ac:dyDescent="0.3">
      <c r="C942" s="259"/>
    </row>
    <row r="943" spans="3:3" x14ac:dyDescent="0.3">
      <c r="C943" s="259"/>
    </row>
    <row r="944" spans="3:3" x14ac:dyDescent="0.3">
      <c r="C944" s="259"/>
    </row>
    <row r="945" spans="3:3" x14ac:dyDescent="0.3">
      <c r="C945" s="259"/>
    </row>
    <row r="946" spans="3:3" x14ac:dyDescent="0.3">
      <c r="C946" s="259"/>
    </row>
    <row r="947" spans="3:3" x14ac:dyDescent="0.3">
      <c r="C947" s="259"/>
    </row>
    <row r="948" spans="3:3" x14ac:dyDescent="0.3">
      <c r="C948" s="259"/>
    </row>
    <row r="949" spans="3:3" x14ac:dyDescent="0.3">
      <c r="C949" s="259"/>
    </row>
    <row r="950" spans="3:3" x14ac:dyDescent="0.3">
      <c r="C950" s="259"/>
    </row>
    <row r="951" spans="3:3" x14ac:dyDescent="0.3">
      <c r="C951" s="259"/>
    </row>
    <row r="952" spans="3:3" x14ac:dyDescent="0.3">
      <c r="C952" s="259"/>
    </row>
    <row r="953" spans="3:3" x14ac:dyDescent="0.3">
      <c r="C953" s="259"/>
    </row>
    <row r="954" spans="3:3" x14ac:dyDescent="0.3">
      <c r="C954" s="259"/>
    </row>
    <row r="955" spans="3:3" x14ac:dyDescent="0.3">
      <c r="C955" s="259"/>
    </row>
    <row r="956" spans="3:3" x14ac:dyDescent="0.3">
      <c r="C956" s="259"/>
    </row>
    <row r="957" spans="3:3" x14ac:dyDescent="0.3">
      <c r="C957" s="259"/>
    </row>
    <row r="958" spans="3:3" x14ac:dyDescent="0.3">
      <c r="C958" s="259"/>
    </row>
    <row r="959" spans="3:3" x14ac:dyDescent="0.3">
      <c r="C959" s="259"/>
    </row>
    <row r="960" spans="3:3" x14ac:dyDescent="0.3">
      <c r="C960" s="259"/>
    </row>
    <row r="961" spans="3:3" x14ac:dyDescent="0.3">
      <c r="C961" s="259"/>
    </row>
    <row r="962" spans="3:3" x14ac:dyDescent="0.3">
      <c r="C962" s="259"/>
    </row>
    <row r="963" spans="3:3" x14ac:dyDescent="0.3">
      <c r="C963" s="259"/>
    </row>
    <row r="964" spans="3:3" x14ac:dyDescent="0.3">
      <c r="C964" s="259"/>
    </row>
    <row r="965" spans="3:3" x14ac:dyDescent="0.3">
      <c r="C965" s="259"/>
    </row>
    <row r="966" spans="3:3" x14ac:dyDescent="0.3">
      <c r="C966" s="259"/>
    </row>
    <row r="967" spans="3:3" x14ac:dyDescent="0.3">
      <c r="C967" s="259"/>
    </row>
    <row r="968" spans="3:3" x14ac:dyDescent="0.3">
      <c r="C968" s="259"/>
    </row>
    <row r="969" spans="3:3" x14ac:dyDescent="0.3">
      <c r="C969" s="259"/>
    </row>
    <row r="970" spans="3:3" x14ac:dyDescent="0.3">
      <c r="C970" s="259"/>
    </row>
    <row r="971" spans="3:3" x14ac:dyDescent="0.3">
      <c r="C971" s="259"/>
    </row>
    <row r="972" spans="3:3" x14ac:dyDescent="0.3">
      <c r="C972" s="259"/>
    </row>
    <row r="973" spans="3:3" x14ac:dyDescent="0.3">
      <c r="C973" s="259"/>
    </row>
    <row r="974" spans="3:3" x14ac:dyDescent="0.3">
      <c r="C974" s="259"/>
    </row>
    <row r="975" spans="3:3" x14ac:dyDescent="0.3">
      <c r="C975" s="259"/>
    </row>
    <row r="976" spans="3:3" x14ac:dyDescent="0.3">
      <c r="C976" s="259"/>
    </row>
    <row r="977" spans="3:3" x14ac:dyDescent="0.3">
      <c r="C977" s="259"/>
    </row>
    <row r="978" spans="3:3" x14ac:dyDescent="0.3">
      <c r="C978" s="259"/>
    </row>
    <row r="979" spans="3:3" x14ac:dyDescent="0.3">
      <c r="C979" s="259"/>
    </row>
    <row r="980" spans="3:3" x14ac:dyDescent="0.3">
      <c r="C980" s="259"/>
    </row>
    <row r="981" spans="3:3" x14ac:dyDescent="0.3">
      <c r="C981" s="259"/>
    </row>
    <row r="982" spans="3:3" x14ac:dyDescent="0.3">
      <c r="C982" s="259"/>
    </row>
    <row r="983" spans="3:3" x14ac:dyDescent="0.3">
      <c r="C983" s="259"/>
    </row>
    <row r="984" spans="3:3" x14ac:dyDescent="0.3">
      <c r="C984" s="259"/>
    </row>
    <row r="985" spans="3:3" x14ac:dyDescent="0.3">
      <c r="C985" s="259"/>
    </row>
    <row r="986" spans="3:3" x14ac:dyDescent="0.3">
      <c r="C986" s="259"/>
    </row>
    <row r="987" spans="3:3" x14ac:dyDescent="0.3">
      <c r="C987" s="259"/>
    </row>
    <row r="988" spans="3:3" x14ac:dyDescent="0.3">
      <c r="C988" s="259"/>
    </row>
    <row r="989" spans="3:3" x14ac:dyDescent="0.3">
      <c r="C989" s="259"/>
    </row>
    <row r="990" spans="3:3" x14ac:dyDescent="0.3">
      <c r="C990" s="259"/>
    </row>
    <row r="991" spans="3:3" x14ac:dyDescent="0.3">
      <c r="C991" s="259"/>
    </row>
    <row r="992" spans="3:3" x14ac:dyDescent="0.3">
      <c r="C992" s="259"/>
    </row>
    <row r="993" spans="3:3" x14ac:dyDescent="0.3">
      <c r="C993" s="259"/>
    </row>
    <row r="994" spans="3:3" x14ac:dyDescent="0.3">
      <c r="C994" s="259"/>
    </row>
    <row r="995" spans="3:3" x14ac:dyDescent="0.3">
      <c r="C995" s="259"/>
    </row>
    <row r="996" spans="3:3" x14ac:dyDescent="0.3">
      <c r="C996" s="259"/>
    </row>
    <row r="997" spans="3:3" x14ac:dyDescent="0.3">
      <c r="C997" s="259"/>
    </row>
    <row r="998" spans="3:3" x14ac:dyDescent="0.3">
      <c r="C998" s="259"/>
    </row>
    <row r="999" spans="3:3" x14ac:dyDescent="0.3">
      <c r="C999" s="259"/>
    </row>
  </sheetData>
  <autoFilter ref="A1:H32" xr:uid="{97F10251-FDCB-4286-A465-C747F863DD76}">
    <sortState xmlns:xlrd2="http://schemas.microsoft.com/office/spreadsheetml/2017/richdata2" ref="A2:H32">
      <sortCondition ref="A2:A32"/>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F5:F8">
    <cfRule type="cellIs" dxfId="26" priority="9" operator="notEqual">
      <formula>OFFSET(F5,0,-2)</formula>
    </cfRule>
  </conditionalFormatting>
  <conditionalFormatting sqref="F15:F22">
    <cfRule type="cellIs" dxfId="25" priority="8" operator="notEqual">
      <formula>OFFSET(F15,0,-2)</formula>
    </cfRule>
  </conditionalFormatting>
  <conditionalFormatting sqref="G2:G32">
    <cfRule type="colorScale" priority="338">
      <colorScale>
        <cfvo type="min"/>
        <cfvo type="percentile" val="50"/>
        <cfvo type="max"/>
        <color rgb="FFF8696B"/>
        <color rgb="FFFFEB84"/>
        <color rgb="FF63BE7B"/>
      </colorScale>
    </cfRule>
  </conditionalFormatting>
  <conditionalFormatting sqref="H2:H32">
    <cfRule type="cellIs" dxfId="24" priority="41" operator="equal">
      <formula>"Вариативная часть"</formula>
    </cfRule>
    <cfRule type="cellIs" dxfId="23" priority="42" operator="equal">
      <formula>"Базовая часть"</formula>
    </cfRule>
  </conditionalFormatting>
  <dataValidations count="2">
    <dataValidation type="list" allowBlank="1" showInputMessage="1" showErrorMessage="1" sqref="H2:H32" xr:uid="{512806FB-9C28-446C-B2DB-622B7C79F8B0}">
      <formula1>"Базовая часть, Вариативная часть"</formula1>
    </dataValidation>
    <dataValidation allowBlank="1" showErrorMessage="1" sqref="D15:F22 D5:F8 A2:B32" xr:uid="{379E0870-F5C2-46FD-939B-0777590C511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95ACDD0-1D24-40BD-BE0F-7231127BBD8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11" activePane="bottomLeft" state="frozen"/>
      <selection activeCell="B46" sqref="B46"/>
      <selection pane="bottomLeft" activeCell="B46" sqref="B46"/>
    </sheetView>
  </sheetViews>
  <sheetFormatPr defaultRowHeight="15.6" x14ac:dyDescent="0.3"/>
  <cols>
    <col min="1" max="1" width="32.6640625" style="257" customWidth="1"/>
    <col min="2" max="2" width="100.6640625" style="244" customWidth="1"/>
    <col min="3" max="3" width="29.33203125" style="260" customWidth="1"/>
    <col min="4" max="4" width="14.44140625" style="260" customWidth="1"/>
    <col min="5" max="5" width="25.6640625" style="260" customWidth="1"/>
    <col min="6" max="6" width="14.33203125" style="260" customWidth="1"/>
    <col min="7" max="7" width="13.88671875" style="243" customWidth="1"/>
    <col min="8" max="8" width="20.88671875" style="243" customWidth="1"/>
    <col min="9" max="16384" width="8.88671875" style="244"/>
  </cols>
  <sheetData>
    <row r="1" spans="1:8" ht="31.2" x14ac:dyDescent="0.3">
      <c r="A1" s="240" t="s">
        <v>1</v>
      </c>
      <c r="B1" s="241" t="s">
        <v>10</v>
      </c>
      <c r="C1" s="245" t="s">
        <v>2</v>
      </c>
      <c r="D1" s="240" t="s">
        <v>4</v>
      </c>
      <c r="E1" s="240" t="s">
        <v>3</v>
      </c>
      <c r="F1" s="240" t="s">
        <v>8</v>
      </c>
      <c r="G1" s="240" t="s">
        <v>32</v>
      </c>
      <c r="H1" s="240" t="s">
        <v>33</v>
      </c>
    </row>
    <row r="2" spans="1:8" ht="46.8" x14ac:dyDescent="0.3">
      <c r="A2" s="11" t="s">
        <v>196</v>
      </c>
      <c r="B2" s="213" t="s">
        <v>197</v>
      </c>
      <c r="C2" s="13" t="s">
        <v>9</v>
      </c>
      <c r="D2" s="246">
        <v>1</v>
      </c>
      <c r="E2" s="246" t="s">
        <v>6</v>
      </c>
      <c r="F2" s="246">
        <v>1</v>
      </c>
      <c r="G2" s="243">
        <f t="shared" ref="G2:G31" si="0">COUNTIF($A$2:$A$999,A2)</f>
        <v>1</v>
      </c>
      <c r="H2" s="243" t="s">
        <v>36</v>
      </c>
    </row>
    <row r="3" spans="1:8" ht="31.2" x14ac:dyDescent="0.3">
      <c r="A3" s="11" t="s">
        <v>192</v>
      </c>
      <c r="B3" s="213" t="s">
        <v>193</v>
      </c>
      <c r="C3" s="13" t="s">
        <v>9</v>
      </c>
      <c r="D3" s="246">
        <v>1</v>
      </c>
      <c r="E3" s="246" t="s">
        <v>6</v>
      </c>
      <c r="F3" s="246">
        <v>1</v>
      </c>
      <c r="G3" s="243">
        <f t="shared" si="0"/>
        <v>1</v>
      </c>
      <c r="H3" s="243" t="s">
        <v>36</v>
      </c>
    </row>
    <row r="4" spans="1:8" x14ac:dyDescent="0.3">
      <c r="A4" s="11" t="s">
        <v>19</v>
      </c>
      <c r="B4" s="213" t="s">
        <v>191</v>
      </c>
      <c r="C4" s="13" t="s">
        <v>9</v>
      </c>
      <c r="D4" s="246">
        <v>1</v>
      </c>
      <c r="E4" s="246" t="s">
        <v>6</v>
      </c>
      <c r="F4" s="246">
        <v>1</v>
      </c>
      <c r="G4" s="243">
        <f t="shared" si="0"/>
        <v>6</v>
      </c>
      <c r="H4" s="243" t="s">
        <v>36</v>
      </c>
    </row>
    <row r="5" spans="1:8" x14ac:dyDescent="0.3">
      <c r="A5" s="11" t="s">
        <v>19</v>
      </c>
      <c r="B5" s="213" t="s">
        <v>288</v>
      </c>
      <c r="C5" s="13" t="s">
        <v>9</v>
      </c>
      <c r="D5" s="246">
        <v>1</v>
      </c>
      <c r="E5" s="246" t="s">
        <v>6</v>
      </c>
      <c r="F5" s="246">
        <v>1</v>
      </c>
      <c r="G5" s="243">
        <f t="shared" si="0"/>
        <v>6</v>
      </c>
      <c r="H5" s="243" t="s">
        <v>36</v>
      </c>
    </row>
    <row r="6" spans="1:8" x14ac:dyDescent="0.3">
      <c r="A6" s="249" t="s">
        <v>19</v>
      </c>
      <c r="B6" s="213" t="s">
        <v>395</v>
      </c>
      <c r="C6" s="13" t="s">
        <v>9</v>
      </c>
      <c r="D6" s="13">
        <v>1</v>
      </c>
      <c r="E6" s="13" t="s">
        <v>171</v>
      </c>
      <c r="F6" s="246">
        <f>D6</f>
        <v>1</v>
      </c>
      <c r="G6" s="243">
        <f t="shared" si="0"/>
        <v>6</v>
      </c>
      <c r="H6" s="243" t="s">
        <v>36</v>
      </c>
    </row>
    <row r="7" spans="1:8" x14ac:dyDescent="0.3">
      <c r="A7" s="247" t="s">
        <v>19</v>
      </c>
      <c r="B7" s="266" t="s">
        <v>483</v>
      </c>
      <c r="C7" s="13" t="s">
        <v>9</v>
      </c>
      <c r="D7" s="263">
        <v>1</v>
      </c>
      <c r="E7" s="264" t="s">
        <v>171</v>
      </c>
      <c r="F7" s="263">
        <f>D7</f>
        <v>1</v>
      </c>
      <c r="G7" s="243">
        <f t="shared" si="0"/>
        <v>6</v>
      </c>
      <c r="H7" s="243" t="s">
        <v>36</v>
      </c>
    </row>
    <row r="8" spans="1:8" x14ac:dyDescent="0.3">
      <c r="A8" s="247" t="s">
        <v>19</v>
      </c>
      <c r="B8" s="248" t="s">
        <v>553</v>
      </c>
      <c r="C8" s="13" t="s">
        <v>9</v>
      </c>
      <c r="D8" s="263">
        <v>1</v>
      </c>
      <c r="E8" s="263" t="s">
        <v>171</v>
      </c>
      <c r="F8" s="263">
        <v>1</v>
      </c>
      <c r="G8" s="243">
        <f t="shared" si="0"/>
        <v>6</v>
      </c>
      <c r="H8" s="243" t="s">
        <v>36</v>
      </c>
    </row>
    <row r="9" spans="1:8" x14ac:dyDescent="0.3">
      <c r="A9" s="11" t="s">
        <v>19</v>
      </c>
      <c r="B9" s="252" t="e">
        <f>#REF!</f>
        <v>#REF!</v>
      </c>
      <c r="C9" s="13" t="s">
        <v>9</v>
      </c>
      <c r="D9" s="246">
        <v>1</v>
      </c>
      <c r="E9" s="246" t="s">
        <v>171</v>
      </c>
      <c r="F9" s="246">
        <f>D9</f>
        <v>1</v>
      </c>
      <c r="G9" s="243">
        <f t="shared" si="0"/>
        <v>6</v>
      </c>
      <c r="H9" s="243" t="s">
        <v>36</v>
      </c>
    </row>
    <row r="10" spans="1:8" x14ac:dyDescent="0.3">
      <c r="A10" s="250" t="s">
        <v>563</v>
      </c>
      <c r="B10" s="251" t="s">
        <v>564</v>
      </c>
      <c r="C10" s="13" t="s">
        <v>31</v>
      </c>
      <c r="D10" s="246">
        <v>20</v>
      </c>
      <c r="E10" s="246" t="s">
        <v>171</v>
      </c>
      <c r="F10" s="246">
        <v>20</v>
      </c>
      <c r="G10" s="243">
        <f t="shared" si="0"/>
        <v>1</v>
      </c>
      <c r="H10" s="243" t="s">
        <v>36</v>
      </c>
    </row>
    <row r="11" spans="1:8" x14ac:dyDescent="0.3">
      <c r="A11" s="265" t="s">
        <v>688</v>
      </c>
      <c r="B11" s="213" t="s">
        <v>195</v>
      </c>
      <c r="C11" s="13" t="s">
        <v>9</v>
      </c>
      <c r="D11" s="253">
        <v>1</v>
      </c>
      <c r="E11" s="253" t="s">
        <v>6</v>
      </c>
      <c r="F11" s="246">
        <v>1</v>
      </c>
      <c r="G11" s="243">
        <f t="shared" si="0"/>
        <v>1</v>
      </c>
      <c r="H11" s="243" t="s">
        <v>36</v>
      </c>
    </row>
    <row r="12" spans="1:8" ht="31.2" x14ac:dyDescent="0.3">
      <c r="A12" s="11" t="s">
        <v>485</v>
      </c>
      <c r="B12" s="252" t="s">
        <v>486</v>
      </c>
      <c r="C12" s="13" t="s">
        <v>9</v>
      </c>
      <c r="D12" s="246">
        <v>1</v>
      </c>
      <c r="E12" s="253" t="s">
        <v>171</v>
      </c>
      <c r="F12" s="246">
        <f>D12</f>
        <v>1</v>
      </c>
      <c r="G12" s="243">
        <f t="shared" si="0"/>
        <v>1</v>
      </c>
      <c r="H12" s="243" t="s">
        <v>36</v>
      </c>
    </row>
    <row r="13" spans="1:8" x14ac:dyDescent="0.3">
      <c r="A13" s="11" t="s">
        <v>691</v>
      </c>
      <c r="B13" s="213" t="s">
        <v>556</v>
      </c>
      <c r="C13" s="13" t="s">
        <v>9</v>
      </c>
      <c r="D13" s="246">
        <v>1</v>
      </c>
      <c r="E13" s="253" t="s">
        <v>171</v>
      </c>
      <c r="F13" s="246">
        <v>1</v>
      </c>
      <c r="G13" s="243">
        <f t="shared" si="0"/>
        <v>1</v>
      </c>
      <c r="H13" s="243" t="s">
        <v>36</v>
      </c>
    </row>
    <row r="14" spans="1:8" ht="31.2" x14ac:dyDescent="0.3">
      <c r="A14" s="11" t="s">
        <v>690</v>
      </c>
      <c r="B14" s="252" t="s">
        <v>488</v>
      </c>
      <c r="C14" s="13" t="s">
        <v>9</v>
      </c>
      <c r="D14" s="246">
        <v>100</v>
      </c>
      <c r="E14" s="253" t="s">
        <v>171</v>
      </c>
      <c r="F14" s="246">
        <v>100</v>
      </c>
      <c r="G14" s="243">
        <f t="shared" si="0"/>
        <v>3</v>
      </c>
      <c r="H14" s="243" t="s">
        <v>36</v>
      </c>
    </row>
    <row r="15" spans="1:8" ht="31.2" x14ac:dyDescent="0.3">
      <c r="A15" s="11" t="s">
        <v>690</v>
      </c>
      <c r="B15" s="213" t="s">
        <v>559</v>
      </c>
      <c r="C15" s="13" t="s">
        <v>9</v>
      </c>
      <c r="D15" s="253">
        <v>1</v>
      </c>
      <c r="E15" s="253" t="s">
        <v>171</v>
      </c>
      <c r="F15" s="246">
        <v>1</v>
      </c>
      <c r="G15" s="243">
        <f t="shared" si="0"/>
        <v>3</v>
      </c>
      <c r="H15" s="243" t="s">
        <v>36</v>
      </c>
    </row>
    <row r="16" spans="1:8" ht="31.2" x14ac:dyDescent="0.3">
      <c r="A16" s="11" t="s">
        <v>690</v>
      </c>
      <c r="B16" s="252" t="e">
        <f>#REF!</f>
        <v>#REF!</v>
      </c>
      <c r="C16" s="13" t="s">
        <v>9</v>
      </c>
      <c r="D16" s="246">
        <v>20</v>
      </c>
      <c r="E16" s="246" t="s">
        <v>171</v>
      </c>
      <c r="F16" s="246">
        <f>D16</f>
        <v>20</v>
      </c>
      <c r="G16" s="243">
        <f t="shared" si="0"/>
        <v>3</v>
      </c>
      <c r="H16" s="243" t="s">
        <v>36</v>
      </c>
    </row>
    <row r="17" spans="1:8" x14ac:dyDescent="0.3">
      <c r="A17" s="11" t="s">
        <v>565</v>
      </c>
      <c r="B17" s="213" t="s">
        <v>566</v>
      </c>
      <c r="C17" s="13" t="s">
        <v>31</v>
      </c>
      <c r="D17" s="246">
        <v>20</v>
      </c>
      <c r="E17" s="246" t="s">
        <v>171</v>
      </c>
      <c r="F17" s="246">
        <v>20</v>
      </c>
      <c r="G17" s="243">
        <f t="shared" si="0"/>
        <v>1</v>
      </c>
      <c r="H17" s="243" t="s">
        <v>36</v>
      </c>
    </row>
    <row r="18" spans="1:8" x14ac:dyDescent="0.3">
      <c r="A18" s="11" t="s">
        <v>20</v>
      </c>
      <c r="B18" s="213" t="s">
        <v>290</v>
      </c>
      <c r="C18" s="13" t="s">
        <v>9</v>
      </c>
      <c r="D18" s="246">
        <v>1</v>
      </c>
      <c r="E18" s="246" t="s">
        <v>6</v>
      </c>
      <c r="F18" s="246">
        <v>1</v>
      </c>
      <c r="G18" s="243">
        <f t="shared" si="0"/>
        <v>6</v>
      </c>
      <c r="H18" s="243" t="s">
        <v>36</v>
      </c>
    </row>
    <row r="19" spans="1:8" x14ac:dyDescent="0.3">
      <c r="A19" s="11" t="s">
        <v>20</v>
      </c>
      <c r="B19" s="213" t="s">
        <v>397</v>
      </c>
      <c r="C19" s="13" t="s">
        <v>9</v>
      </c>
      <c r="D19" s="13">
        <v>1</v>
      </c>
      <c r="E19" s="13" t="s">
        <v>171</v>
      </c>
      <c r="F19" s="246">
        <f>D19</f>
        <v>1</v>
      </c>
      <c r="G19" s="243">
        <f t="shared" si="0"/>
        <v>6</v>
      </c>
      <c r="H19" s="243" t="s">
        <v>36</v>
      </c>
    </row>
    <row r="20" spans="1:8" x14ac:dyDescent="0.3">
      <c r="A20" s="11" t="s">
        <v>20</v>
      </c>
      <c r="B20" s="252" t="s">
        <v>484</v>
      </c>
      <c r="C20" s="13" t="s">
        <v>9</v>
      </c>
      <c r="D20" s="246">
        <v>2</v>
      </c>
      <c r="E20" s="246" t="s">
        <v>171</v>
      </c>
      <c r="F20" s="246">
        <v>2</v>
      </c>
      <c r="G20" s="243">
        <f t="shared" si="0"/>
        <v>6</v>
      </c>
      <c r="H20" s="243" t="s">
        <v>36</v>
      </c>
    </row>
    <row r="21" spans="1:8" x14ac:dyDescent="0.3">
      <c r="A21" s="11" t="s">
        <v>20</v>
      </c>
      <c r="B21" s="213" t="s">
        <v>554</v>
      </c>
      <c r="C21" s="13" t="s">
        <v>9</v>
      </c>
      <c r="D21" s="246">
        <v>1</v>
      </c>
      <c r="E21" s="246" t="s">
        <v>171</v>
      </c>
      <c r="F21" s="246">
        <v>1</v>
      </c>
      <c r="G21" s="243">
        <f t="shared" si="0"/>
        <v>6</v>
      </c>
      <c r="H21" s="243" t="s">
        <v>36</v>
      </c>
    </row>
    <row r="22" spans="1:8" x14ac:dyDescent="0.3">
      <c r="A22" s="11" t="s">
        <v>20</v>
      </c>
      <c r="B22" s="213" t="s">
        <v>645</v>
      </c>
      <c r="C22" s="13" t="s">
        <v>9</v>
      </c>
      <c r="D22" s="246">
        <v>1</v>
      </c>
      <c r="E22" s="246" t="s">
        <v>6</v>
      </c>
      <c r="F22" s="246">
        <v>1</v>
      </c>
      <c r="G22" s="243">
        <f t="shared" si="0"/>
        <v>6</v>
      </c>
      <c r="H22" s="243" t="s">
        <v>36</v>
      </c>
    </row>
    <row r="23" spans="1:8" x14ac:dyDescent="0.3">
      <c r="A23" s="11" t="s">
        <v>20</v>
      </c>
      <c r="B23" s="252" t="e">
        <f>#REF!</f>
        <v>#REF!</v>
      </c>
      <c r="C23" s="13" t="s">
        <v>9</v>
      </c>
      <c r="D23" s="246">
        <v>1</v>
      </c>
      <c r="E23" s="246" t="s">
        <v>171</v>
      </c>
      <c r="F23" s="246">
        <f>D23</f>
        <v>1</v>
      </c>
      <c r="G23" s="243">
        <f t="shared" si="0"/>
        <v>6</v>
      </c>
      <c r="H23" s="243" t="s">
        <v>36</v>
      </c>
    </row>
    <row r="24" spans="1:8" ht="31.2" x14ac:dyDescent="0.3">
      <c r="A24" s="11" t="s">
        <v>560</v>
      </c>
      <c r="B24" s="213" t="s">
        <v>561</v>
      </c>
      <c r="C24" s="13" t="s">
        <v>31</v>
      </c>
      <c r="D24" s="246">
        <v>20</v>
      </c>
      <c r="E24" s="246" t="s">
        <v>171</v>
      </c>
      <c r="F24" s="246">
        <v>20</v>
      </c>
      <c r="G24" s="243">
        <f t="shared" si="0"/>
        <v>1</v>
      </c>
      <c r="H24" s="243" t="s">
        <v>36</v>
      </c>
    </row>
    <row r="25" spans="1:8" x14ac:dyDescent="0.3">
      <c r="A25" s="11" t="s">
        <v>39</v>
      </c>
      <c r="B25" s="213" t="s">
        <v>562</v>
      </c>
      <c r="C25" s="13" t="s">
        <v>31</v>
      </c>
      <c r="D25" s="246">
        <v>20</v>
      </c>
      <c r="E25" s="246" t="s">
        <v>171</v>
      </c>
      <c r="F25" s="246">
        <v>20</v>
      </c>
      <c r="G25" s="243">
        <f t="shared" si="0"/>
        <v>1</v>
      </c>
      <c r="H25" s="243" t="s">
        <v>36</v>
      </c>
    </row>
    <row r="26" spans="1:8" ht="62.4" x14ac:dyDescent="0.3">
      <c r="A26" s="11" t="s">
        <v>689</v>
      </c>
      <c r="B26" s="213" t="s">
        <v>199</v>
      </c>
      <c r="C26" s="13" t="s">
        <v>9</v>
      </c>
      <c r="D26" s="246">
        <v>1</v>
      </c>
      <c r="E26" s="246" t="s">
        <v>171</v>
      </c>
      <c r="F26" s="246">
        <v>1</v>
      </c>
      <c r="G26" s="243">
        <f t="shared" si="0"/>
        <v>1</v>
      </c>
      <c r="H26" s="243" t="s">
        <v>36</v>
      </c>
    </row>
    <row r="27" spans="1:8" x14ac:dyDescent="0.3">
      <c r="A27" s="11" t="s">
        <v>21</v>
      </c>
      <c r="B27" s="252" t="s">
        <v>487</v>
      </c>
      <c r="C27" s="13" t="s">
        <v>9</v>
      </c>
      <c r="D27" s="246">
        <v>1</v>
      </c>
      <c r="E27" s="246" t="s">
        <v>171</v>
      </c>
      <c r="F27" s="246">
        <f>D27</f>
        <v>1</v>
      </c>
      <c r="G27" s="243">
        <f t="shared" si="0"/>
        <v>3</v>
      </c>
      <c r="H27" s="243" t="s">
        <v>36</v>
      </c>
    </row>
    <row r="28" spans="1:8" x14ac:dyDescent="0.3">
      <c r="A28" s="265" t="s">
        <v>21</v>
      </c>
      <c r="B28" s="213" t="s">
        <v>558</v>
      </c>
      <c r="C28" s="13" t="s">
        <v>9</v>
      </c>
      <c r="D28" s="253">
        <v>1</v>
      </c>
      <c r="E28" s="253" t="s">
        <v>171</v>
      </c>
      <c r="F28" s="246">
        <v>1</v>
      </c>
      <c r="G28" s="243">
        <f t="shared" si="0"/>
        <v>3</v>
      </c>
      <c r="H28" s="243" t="s">
        <v>36</v>
      </c>
    </row>
    <row r="29" spans="1:8" x14ac:dyDescent="0.3">
      <c r="A29" s="11" t="s">
        <v>21</v>
      </c>
      <c r="B29" s="252" t="e">
        <f>#REF!</f>
        <v>#REF!</v>
      </c>
      <c r="C29" s="13" t="s">
        <v>9</v>
      </c>
      <c r="D29" s="246">
        <v>1</v>
      </c>
      <c r="E29" s="253" t="s">
        <v>171</v>
      </c>
      <c r="F29" s="246">
        <f>D29</f>
        <v>1</v>
      </c>
      <c r="G29" s="243">
        <f t="shared" si="0"/>
        <v>3</v>
      </c>
      <c r="H29" s="243" t="s">
        <v>36</v>
      </c>
    </row>
    <row r="30" spans="1:8" x14ac:dyDescent="0.3">
      <c r="A30" s="254" t="s">
        <v>643</v>
      </c>
      <c r="B30" s="252" t="s">
        <v>642</v>
      </c>
      <c r="C30" s="13" t="s">
        <v>9</v>
      </c>
      <c r="D30" s="255">
        <v>1</v>
      </c>
      <c r="E30" s="268" t="s">
        <v>6</v>
      </c>
      <c r="F30" s="255">
        <v>1</v>
      </c>
      <c r="G30" s="243">
        <f t="shared" si="0"/>
        <v>1</v>
      </c>
      <c r="H30" s="243" t="s">
        <v>36</v>
      </c>
    </row>
    <row r="31" spans="1:8" ht="46.8" x14ac:dyDescent="0.3">
      <c r="A31" s="254" t="s">
        <v>620</v>
      </c>
      <c r="B31" s="252" t="s">
        <v>642</v>
      </c>
      <c r="C31" s="13" t="s">
        <v>9</v>
      </c>
      <c r="D31" s="267">
        <v>1</v>
      </c>
      <c r="E31" s="268" t="s">
        <v>6</v>
      </c>
      <c r="F31" s="255">
        <v>1</v>
      </c>
      <c r="G31" s="243">
        <f t="shared" si="0"/>
        <v>1</v>
      </c>
      <c r="H31" s="243" t="s">
        <v>36</v>
      </c>
    </row>
    <row r="32" spans="1:8" x14ac:dyDescent="0.3">
      <c r="B32" s="258"/>
      <c r="C32" s="259"/>
    </row>
    <row r="33" spans="2:3" x14ac:dyDescent="0.3">
      <c r="B33" s="258"/>
      <c r="C33" s="259"/>
    </row>
    <row r="34" spans="2:3" x14ac:dyDescent="0.3">
      <c r="B34" s="258"/>
      <c r="C34" s="259"/>
    </row>
    <row r="35" spans="2:3" x14ac:dyDescent="0.3">
      <c r="B35" s="258"/>
      <c r="C35" s="259"/>
    </row>
    <row r="36" spans="2:3" x14ac:dyDescent="0.3">
      <c r="B36" s="258"/>
      <c r="C36" s="259"/>
    </row>
    <row r="37" spans="2:3" x14ac:dyDescent="0.3">
      <c r="B37" s="258"/>
      <c r="C37" s="259"/>
    </row>
    <row r="38" spans="2:3" x14ac:dyDescent="0.3">
      <c r="B38" s="258"/>
      <c r="C38" s="259"/>
    </row>
    <row r="39" spans="2:3" x14ac:dyDescent="0.3">
      <c r="C39" s="259"/>
    </row>
    <row r="40" spans="2:3" x14ac:dyDescent="0.3">
      <c r="C40" s="259"/>
    </row>
    <row r="41" spans="2:3" x14ac:dyDescent="0.3">
      <c r="C41" s="259"/>
    </row>
    <row r="42" spans="2:3" x14ac:dyDescent="0.3">
      <c r="C42" s="259"/>
    </row>
    <row r="43" spans="2:3" x14ac:dyDescent="0.3">
      <c r="C43" s="259"/>
    </row>
    <row r="44" spans="2:3" x14ac:dyDescent="0.3">
      <c r="C44" s="259"/>
    </row>
    <row r="45" spans="2:3" x14ac:dyDescent="0.3">
      <c r="C45" s="259"/>
    </row>
    <row r="46" spans="2:3" x14ac:dyDescent="0.3">
      <c r="C46" s="259"/>
    </row>
    <row r="47" spans="2:3" x14ac:dyDescent="0.3">
      <c r="C47" s="259"/>
    </row>
    <row r="48" spans="2:3" x14ac:dyDescent="0.3">
      <c r="C48" s="259"/>
    </row>
    <row r="49" spans="3:3" x14ac:dyDescent="0.3">
      <c r="C49" s="259"/>
    </row>
    <row r="50" spans="3:3" x14ac:dyDescent="0.3">
      <c r="C50" s="259"/>
    </row>
    <row r="51" spans="3:3" x14ac:dyDescent="0.3">
      <c r="C51" s="259"/>
    </row>
    <row r="52" spans="3:3" x14ac:dyDescent="0.3">
      <c r="C52" s="259"/>
    </row>
    <row r="53" spans="3:3" x14ac:dyDescent="0.3">
      <c r="C53" s="259"/>
    </row>
    <row r="54" spans="3:3" x14ac:dyDescent="0.3">
      <c r="C54" s="259"/>
    </row>
    <row r="55" spans="3:3" x14ac:dyDescent="0.3">
      <c r="C55" s="259"/>
    </row>
    <row r="56" spans="3:3" x14ac:dyDescent="0.3">
      <c r="C56" s="259"/>
    </row>
    <row r="57" spans="3:3" x14ac:dyDescent="0.3">
      <c r="C57" s="259"/>
    </row>
    <row r="58" spans="3:3" x14ac:dyDescent="0.3">
      <c r="C58" s="259"/>
    </row>
    <row r="59" spans="3:3" x14ac:dyDescent="0.3">
      <c r="C59" s="259"/>
    </row>
    <row r="60" spans="3:3" x14ac:dyDescent="0.3">
      <c r="C60" s="259"/>
    </row>
    <row r="61" spans="3:3" x14ac:dyDescent="0.3">
      <c r="C61" s="259"/>
    </row>
    <row r="62" spans="3:3" x14ac:dyDescent="0.3">
      <c r="C62" s="259"/>
    </row>
    <row r="63" spans="3:3" x14ac:dyDescent="0.3">
      <c r="C63" s="259"/>
    </row>
    <row r="64" spans="3:3" x14ac:dyDescent="0.3">
      <c r="C64" s="259"/>
    </row>
    <row r="65" spans="3:3" x14ac:dyDescent="0.3">
      <c r="C65" s="259"/>
    </row>
    <row r="66" spans="3:3" x14ac:dyDescent="0.3">
      <c r="C66" s="259"/>
    </row>
    <row r="67" spans="3:3" x14ac:dyDescent="0.3">
      <c r="C67" s="259"/>
    </row>
    <row r="68" spans="3:3" x14ac:dyDescent="0.3">
      <c r="C68" s="259"/>
    </row>
    <row r="69" spans="3:3" x14ac:dyDescent="0.3">
      <c r="C69" s="259"/>
    </row>
    <row r="70" spans="3:3" x14ac:dyDescent="0.3">
      <c r="C70" s="259"/>
    </row>
    <row r="71" spans="3:3" x14ac:dyDescent="0.3">
      <c r="C71" s="259"/>
    </row>
    <row r="72" spans="3:3" x14ac:dyDescent="0.3">
      <c r="C72" s="259"/>
    </row>
    <row r="73" spans="3:3" x14ac:dyDescent="0.3">
      <c r="C73" s="259"/>
    </row>
    <row r="74" spans="3:3" x14ac:dyDescent="0.3">
      <c r="C74" s="259"/>
    </row>
    <row r="75" spans="3:3" x14ac:dyDescent="0.3">
      <c r="C75" s="259"/>
    </row>
    <row r="76" spans="3:3" x14ac:dyDescent="0.3">
      <c r="C76" s="259"/>
    </row>
    <row r="77" spans="3:3" x14ac:dyDescent="0.3">
      <c r="C77" s="259"/>
    </row>
    <row r="78" spans="3:3" x14ac:dyDescent="0.3">
      <c r="C78" s="259"/>
    </row>
    <row r="79" spans="3:3" x14ac:dyDescent="0.3">
      <c r="C79" s="259"/>
    </row>
    <row r="80" spans="3:3" x14ac:dyDescent="0.3">
      <c r="C80" s="259"/>
    </row>
    <row r="81" spans="3:3" x14ac:dyDescent="0.3">
      <c r="C81" s="259"/>
    </row>
    <row r="82" spans="3:3" x14ac:dyDescent="0.3">
      <c r="C82" s="259"/>
    </row>
    <row r="83" spans="3:3" x14ac:dyDescent="0.3">
      <c r="C83" s="259"/>
    </row>
    <row r="84" spans="3:3" x14ac:dyDescent="0.3">
      <c r="C84" s="259"/>
    </row>
    <row r="85" spans="3:3" x14ac:dyDescent="0.3">
      <c r="C85" s="259"/>
    </row>
    <row r="86" spans="3:3" x14ac:dyDescent="0.3">
      <c r="C86" s="259"/>
    </row>
    <row r="87" spans="3:3" x14ac:dyDescent="0.3">
      <c r="C87" s="259"/>
    </row>
    <row r="88" spans="3:3" x14ac:dyDescent="0.3">
      <c r="C88" s="259"/>
    </row>
    <row r="89" spans="3:3" x14ac:dyDescent="0.3">
      <c r="C89" s="259"/>
    </row>
    <row r="90" spans="3:3" x14ac:dyDescent="0.3">
      <c r="C90" s="259"/>
    </row>
    <row r="91" spans="3:3" x14ac:dyDescent="0.3">
      <c r="C91" s="259"/>
    </row>
    <row r="92" spans="3:3" x14ac:dyDescent="0.3">
      <c r="C92" s="259"/>
    </row>
    <row r="93" spans="3:3" x14ac:dyDescent="0.3">
      <c r="C93" s="259"/>
    </row>
    <row r="94" spans="3:3" x14ac:dyDescent="0.3">
      <c r="C94" s="259"/>
    </row>
    <row r="95" spans="3:3" x14ac:dyDescent="0.3">
      <c r="C95" s="259"/>
    </row>
    <row r="96" spans="3:3" x14ac:dyDescent="0.3">
      <c r="C96" s="259"/>
    </row>
    <row r="97" spans="3:3" x14ac:dyDescent="0.3">
      <c r="C97" s="259"/>
    </row>
    <row r="98" spans="3:3" x14ac:dyDescent="0.3">
      <c r="C98" s="259"/>
    </row>
    <row r="99" spans="3:3" x14ac:dyDescent="0.3">
      <c r="C99" s="259"/>
    </row>
    <row r="100" spans="3:3" x14ac:dyDescent="0.3">
      <c r="C100" s="259"/>
    </row>
    <row r="101" spans="3:3" x14ac:dyDescent="0.3">
      <c r="C101" s="259"/>
    </row>
    <row r="102" spans="3:3" x14ac:dyDescent="0.3">
      <c r="C102" s="259"/>
    </row>
    <row r="103" spans="3:3" x14ac:dyDescent="0.3">
      <c r="C103" s="259"/>
    </row>
    <row r="104" spans="3:3" x14ac:dyDescent="0.3">
      <c r="C104" s="259"/>
    </row>
    <row r="105" spans="3:3" x14ac:dyDescent="0.3">
      <c r="C105" s="259"/>
    </row>
    <row r="106" spans="3:3" x14ac:dyDescent="0.3">
      <c r="C106" s="259"/>
    </row>
    <row r="107" spans="3:3" x14ac:dyDescent="0.3">
      <c r="C107" s="259"/>
    </row>
    <row r="108" spans="3:3" x14ac:dyDescent="0.3">
      <c r="C108" s="259"/>
    </row>
    <row r="109" spans="3:3" x14ac:dyDescent="0.3">
      <c r="C109" s="259"/>
    </row>
    <row r="110" spans="3:3" x14ac:dyDescent="0.3">
      <c r="C110" s="259"/>
    </row>
    <row r="111" spans="3:3" x14ac:dyDescent="0.3">
      <c r="C111" s="259"/>
    </row>
    <row r="112" spans="3:3" x14ac:dyDescent="0.3">
      <c r="C112" s="259"/>
    </row>
    <row r="113" spans="3:3" x14ac:dyDescent="0.3">
      <c r="C113" s="259"/>
    </row>
    <row r="114" spans="3:3" x14ac:dyDescent="0.3">
      <c r="C114" s="259"/>
    </row>
    <row r="115" spans="3:3" x14ac:dyDescent="0.3">
      <c r="C115" s="259"/>
    </row>
    <row r="116" spans="3:3" x14ac:dyDescent="0.3">
      <c r="C116" s="259"/>
    </row>
    <row r="117" spans="3:3" x14ac:dyDescent="0.3">
      <c r="C117" s="259"/>
    </row>
    <row r="118" spans="3:3" x14ac:dyDescent="0.3">
      <c r="C118" s="259"/>
    </row>
    <row r="119" spans="3:3" x14ac:dyDescent="0.3">
      <c r="C119" s="259"/>
    </row>
    <row r="120" spans="3:3" x14ac:dyDescent="0.3">
      <c r="C120" s="259"/>
    </row>
    <row r="121" spans="3:3" x14ac:dyDescent="0.3">
      <c r="C121" s="259"/>
    </row>
    <row r="122" spans="3:3" x14ac:dyDescent="0.3">
      <c r="C122" s="259"/>
    </row>
    <row r="123" spans="3:3" x14ac:dyDescent="0.3">
      <c r="C123" s="259"/>
    </row>
    <row r="124" spans="3:3" x14ac:dyDescent="0.3">
      <c r="C124" s="259"/>
    </row>
    <row r="125" spans="3:3" x14ac:dyDescent="0.3">
      <c r="C125" s="259"/>
    </row>
    <row r="126" spans="3:3" x14ac:dyDescent="0.3">
      <c r="C126" s="259"/>
    </row>
    <row r="127" spans="3:3" x14ac:dyDescent="0.3">
      <c r="C127" s="259"/>
    </row>
    <row r="128" spans="3:3" x14ac:dyDescent="0.3">
      <c r="C128" s="259"/>
    </row>
    <row r="129" spans="3:3" x14ac:dyDescent="0.3">
      <c r="C129" s="259"/>
    </row>
    <row r="130" spans="3:3" x14ac:dyDescent="0.3">
      <c r="C130" s="259"/>
    </row>
    <row r="131" spans="3:3" x14ac:dyDescent="0.3">
      <c r="C131" s="259"/>
    </row>
    <row r="132" spans="3:3" x14ac:dyDescent="0.3">
      <c r="C132" s="259"/>
    </row>
    <row r="133" spans="3:3" x14ac:dyDescent="0.3">
      <c r="C133" s="259"/>
    </row>
    <row r="134" spans="3:3" x14ac:dyDescent="0.3">
      <c r="C134" s="259"/>
    </row>
    <row r="135" spans="3:3" x14ac:dyDescent="0.3">
      <c r="C135" s="259"/>
    </row>
    <row r="136" spans="3:3" x14ac:dyDescent="0.3">
      <c r="C136" s="259"/>
    </row>
    <row r="137" spans="3:3" x14ac:dyDescent="0.3">
      <c r="C137" s="259"/>
    </row>
    <row r="138" spans="3:3" x14ac:dyDescent="0.3">
      <c r="C138" s="259"/>
    </row>
    <row r="139" spans="3:3" x14ac:dyDescent="0.3">
      <c r="C139" s="259"/>
    </row>
    <row r="140" spans="3:3" x14ac:dyDescent="0.3">
      <c r="C140" s="259"/>
    </row>
    <row r="141" spans="3:3" x14ac:dyDescent="0.3">
      <c r="C141" s="259"/>
    </row>
    <row r="142" spans="3:3" x14ac:dyDescent="0.3">
      <c r="C142" s="259"/>
    </row>
    <row r="143" spans="3:3" x14ac:dyDescent="0.3">
      <c r="C143" s="259"/>
    </row>
    <row r="144" spans="3:3" x14ac:dyDescent="0.3">
      <c r="C144" s="259"/>
    </row>
    <row r="145" spans="3:3" x14ac:dyDescent="0.3">
      <c r="C145" s="259"/>
    </row>
    <row r="146" spans="3:3" x14ac:dyDescent="0.3">
      <c r="C146" s="259"/>
    </row>
    <row r="147" spans="3:3" x14ac:dyDescent="0.3">
      <c r="C147" s="259"/>
    </row>
    <row r="148" spans="3:3" x14ac:dyDescent="0.3">
      <c r="C148" s="259"/>
    </row>
    <row r="149" spans="3:3" x14ac:dyDescent="0.3">
      <c r="C149" s="259"/>
    </row>
    <row r="150" spans="3:3" x14ac:dyDescent="0.3">
      <c r="C150" s="259"/>
    </row>
    <row r="151" spans="3:3" x14ac:dyDescent="0.3">
      <c r="C151" s="259"/>
    </row>
    <row r="152" spans="3:3" x14ac:dyDescent="0.3">
      <c r="C152" s="259"/>
    </row>
    <row r="153" spans="3:3" x14ac:dyDescent="0.3">
      <c r="C153" s="259"/>
    </row>
    <row r="154" spans="3:3" x14ac:dyDescent="0.3">
      <c r="C154" s="259"/>
    </row>
    <row r="155" spans="3:3" x14ac:dyDescent="0.3">
      <c r="C155" s="259"/>
    </row>
    <row r="156" spans="3:3" x14ac:dyDescent="0.3">
      <c r="C156" s="259"/>
    </row>
    <row r="157" spans="3:3" x14ac:dyDescent="0.3">
      <c r="C157" s="259"/>
    </row>
    <row r="158" spans="3:3" x14ac:dyDescent="0.3">
      <c r="C158" s="259"/>
    </row>
    <row r="159" spans="3:3" x14ac:dyDescent="0.3">
      <c r="C159" s="259"/>
    </row>
    <row r="160" spans="3:3" x14ac:dyDescent="0.3">
      <c r="C160" s="259"/>
    </row>
    <row r="161" spans="3:3" x14ac:dyDescent="0.3">
      <c r="C161" s="259"/>
    </row>
    <row r="162" spans="3:3" x14ac:dyDescent="0.3">
      <c r="C162" s="259"/>
    </row>
    <row r="163" spans="3:3" x14ac:dyDescent="0.3">
      <c r="C163" s="259"/>
    </row>
    <row r="164" spans="3:3" x14ac:dyDescent="0.3">
      <c r="C164" s="259"/>
    </row>
    <row r="165" spans="3:3" x14ac:dyDescent="0.3">
      <c r="C165" s="259"/>
    </row>
    <row r="166" spans="3:3" x14ac:dyDescent="0.3">
      <c r="C166" s="259"/>
    </row>
    <row r="167" spans="3:3" x14ac:dyDescent="0.3">
      <c r="C167" s="259"/>
    </row>
    <row r="168" spans="3:3" x14ac:dyDescent="0.3">
      <c r="C168" s="259"/>
    </row>
    <row r="169" spans="3:3" x14ac:dyDescent="0.3">
      <c r="C169" s="259"/>
    </row>
    <row r="170" spans="3:3" x14ac:dyDescent="0.3">
      <c r="C170" s="259"/>
    </row>
    <row r="171" spans="3:3" x14ac:dyDescent="0.3">
      <c r="C171" s="259"/>
    </row>
    <row r="172" spans="3:3" x14ac:dyDescent="0.3">
      <c r="C172" s="259"/>
    </row>
    <row r="173" spans="3:3" x14ac:dyDescent="0.3">
      <c r="C173" s="259"/>
    </row>
    <row r="174" spans="3:3" x14ac:dyDescent="0.3">
      <c r="C174" s="259"/>
    </row>
    <row r="175" spans="3:3" x14ac:dyDescent="0.3">
      <c r="C175" s="259"/>
    </row>
    <row r="176" spans="3:3" x14ac:dyDescent="0.3">
      <c r="C176" s="259"/>
    </row>
    <row r="177" spans="3:3" x14ac:dyDescent="0.3">
      <c r="C177" s="259"/>
    </row>
    <row r="178" spans="3:3" x14ac:dyDescent="0.3">
      <c r="C178" s="259"/>
    </row>
    <row r="179" spans="3:3" x14ac:dyDescent="0.3">
      <c r="C179" s="259"/>
    </row>
    <row r="180" spans="3:3" x14ac:dyDescent="0.3">
      <c r="C180" s="259"/>
    </row>
    <row r="181" spans="3:3" x14ac:dyDescent="0.3">
      <c r="C181" s="259"/>
    </row>
    <row r="182" spans="3:3" x14ac:dyDescent="0.3">
      <c r="C182" s="259"/>
    </row>
    <row r="183" spans="3:3" x14ac:dyDescent="0.3">
      <c r="C183" s="259"/>
    </row>
    <row r="184" spans="3:3" x14ac:dyDescent="0.3">
      <c r="C184" s="259"/>
    </row>
    <row r="185" spans="3:3" x14ac:dyDescent="0.3">
      <c r="C185" s="259"/>
    </row>
    <row r="186" spans="3:3" x14ac:dyDescent="0.3">
      <c r="C186" s="259"/>
    </row>
    <row r="187" spans="3:3" x14ac:dyDescent="0.3">
      <c r="C187" s="259"/>
    </row>
    <row r="188" spans="3:3" x14ac:dyDescent="0.3">
      <c r="C188" s="259"/>
    </row>
    <row r="189" spans="3:3" x14ac:dyDescent="0.3">
      <c r="C189" s="259"/>
    </row>
    <row r="190" spans="3:3" x14ac:dyDescent="0.3">
      <c r="C190" s="259"/>
    </row>
    <row r="191" spans="3:3" x14ac:dyDescent="0.3">
      <c r="C191" s="259"/>
    </row>
    <row r="192" spans="3:3" x14ac:dyDescent="0.3">
      <c r="C192" s="259"/>
    </row>
    <row r="193" spans="3:3" x14ac:dyDescent="0.3">
      <c r="C193" s="259"/>
    </row>
    <row r="194" spans="3:3" x14ac:dyDescent="0.3">
      <c r="C194" s="259"/>
    </row>
    <row r="195" spans="3:3" x14ac:dyDescent="0.3">
      <c r="C195" s="259"/>
    </row>
    <row r="196" spans="3:3" x14ac:dyDescent="0.3">
      <c r="C196" s="259"/>
    </row>
    <row r="197" spans="3:3" x14ac:dyDescent="0.3">
      <c r="C197" s="259"/>
    </row>
    <row r="198" spans="3:3" x14ac:dyDescent="0.3">
      <c r="C198" s="259"/>
    </row>
    <row r="199" spans="3:3" x14ac:dyDescent="0.3">
      <c r="C199" s="259"/>
    </row>
    <row r="200" spans="3:3" x14ac:dyDescent="0.3">
      <c r="C200" s="259"/>
    </row>
    <row r="201" spans="3:3" x14ac:dyDescent="0.3">
      <c r="C201" s="259"/>
    </row>
    <row r="202" spans="3:3" x14ac:dyDescent="0.3">
      <c r="C202" s="259"/>
    </row>
    <row r="203" spans="3:3" x14ac:dyDescent="0.3">
      <c r="C203" s="259"/>
    </row>
    <row r="204" spans="3:3" x14ac:dyDescent="0.3">
      <c r="C204" s="259"/>
    </row>
    <row r="205" spans="3:3" x14ac:dyDescent="0.3">
      <c r="C205" s="259"/>
    </row>
    <row r="206" spans="3:3" x14ac:dyDescent="0.3">
      <c r="C206" s="259"/>
    </row>
    <row r="207" spans="3:3" x14ac:dyDescent="0.3">
      <c r="C207" s="259"/>
    </row>
    <row r="208" spans="3:3" x14ac:dyDescent="0.3">
      <c r="C208" s="259"/>
    </row>
    <row r="209" spans="3:3" x14ac:dyDescent="0.3">
      <c r="C209" s="259"/>
    </row>
    <row r="210" spans="3:3" x14ac:dyDescent="0.3">
      <c r="C210" s="259"/>
    </row>
    <row r="211" spans="3:3" x14ac:dyDescent="0.3">
      <c r="C211" s="259"/>
    </row>
    <row r="212" spans="3:3" x14ac:dyDescent="0.3">
      <c r="C212" s="259"/>
    </row>
    <row r="213" spans="3:3" x14ac:dyDescent="0.3">
      <c r="C213" s="259"/>
    </row>
    <row r="214" spans="3:3" x14ac:dyDescent="0.3">
      <c r="C214" s="259"/>
    </row>
    <row r="215" spans="3:3" x14ac:dyDescent="0.3">
      <c r="C215" s="259"/>
    </row>
    <row r="216" spans="3:3" x14ac:dyDescent="0.3">
      <c r="C216" s="259"/>
    </row>
    <row r="217" spans="3:3" x14ac:dyDescent="0.3">
      <c r="C217" s="259"/>
    </row>
    <row r="218" spans="3:3" x14ac:dyDescent="0.3">
      <c r="C218" s="259"/>
    </row>
    <row r="219" spans="3:3" x14ac:dyDescent="0.3">
      <c r="C219" s="259"/>
    </row>
    <row r="220" spans="3:3" x14ac:dyDescent="0.3">
      <c r="C220" s="259"/>
    </row>
    <row r="221" spans="3:3" x14ac:dyDescent="0.3">
      <c r="C221" s="259"/>
    </row>
    <row r="222" spans="3:3" x14ac:dyDescent="0.3">
      <c r="C222" s="259"/>
    </row>
    <row r="223" spans="3:3" x14ac:dyDescent="0.3">
      <c r="C223" s="259"/>
    </row>
    <row r="224" spans="3:3" x14ac:dyDescent="0.3">
      <c r="C224" s="259"/>
    </row>
    <row r="225" spans="3:3" x14ac:dyDescent="0.3">
      <c r="C225" s="259"/>
    </row>
    <row r="226" spans="3:3" x14ac:dyDescent="0.3">
      <c r="C226" s="259"/>
    </row>
    <row r="227" spans="3:3" x14ac:dyDescent="0.3">
      <c r="C227" s="259"/>
    </row>
    <row r="228" spans="3:3" x14ac:dyDescent="0.3">
      <c r="C228" s="259"/>
    </row>
    <row r="229" spans="3:3" x14ac:dyDescent="0.3">
      <c r="C229" s="259"/>
    </row>
    <row r="230" spans="3:3" x14ac:dyDescent="0.3">
      <c r="C230" s="259"/>
    </row>
    <row r="231" spans="3:3" x14ac:dyDescent="0.3">
      <c r="C231" s="259"/>
    </row>
    <row r="232" spans="3:3" x14ac:dyDescent="0.3">
      <c r="C232" s="259"/>
    </row>
    <row r="233" spans="3:3" x14ac:dyDescent="0.3">
      <c r="C233" s="259"/>
    </row>
    <row r="234" spans="3:3" x14ac:dyDescent="0.3">
      <c r="C234" s="259"/>
    </row>
    <row r="235" spans="3:3" x14ac:dyDescent="0.3">
      <c r="C235" s="259"/>
    </row>
    <row r="236" spans="3:3" x14ac:dyDescent="0.3">
      <c r="C236" s="259"/>
    </row>
    <row r="237" spans="3:3" x14ac:dyDescent="0.3">
      <c r="C237" s="259"/>
    </row>
    <row r="238" spans="3:3" x14ac:dyDescent="0.3">
      <c r="C238" s="259"/>
    </row>
    <row r="239" spans="3:3" x14ac:dyDescent="0.3">
      <c r="C239" s="259"/>
    </row>
    <row r="240" spans="3:3" x14ac:dyDescent="0.3">
      <c r="C240" s="259"/>
    </row>
    <row r="241" spans="3:3" x14ac:dyDescent="0.3">
      <c r="C241" s="259"/>
    </row>
    <row r="242" spans="3:3" x14ac:dyDescent="0.3">
      <c r="C242" s="259"/>
    </row>
    <row r="243" spans="3:3" x14ac:dyDescent="0.3">
      <c r="C243" s="259"/>
    </row>
    <row r="244" spans="3:3" x14ac:dyDescent="0.3">
      <c r="C244" s="259"/>
    </row>
    <row r="245" spans="3:3" x14ac:dyDescent="0.3">
      <c r="C245" s="259"/>
    </row>
    <row r="246" spans="3:3" x14ac:dyDescent="0.3">
      <c r="C246" s="259"/>
    </row>
    <row r="247" spans="3:3" x14ac:dyDescent="0.3">
      <c r="C247" s="259"/>
    </row>
    <row r="248" spans="3:3" x14ac:dyDescent="0.3">
      <c r="C248" s="259"/>
    </row>
    <row r="249" spans="3:3" x14ac:dyDescent="0.3">
      <c r="C249" s="259"/>
    </row>
    <row r="250" spans="3:3" x14ac:dyDescent="0.3">
      <c r="C250" s="259"/>
    </row>
    <row r="251" spans="3:3" x14ac:dyDescent="0.3">
      <c r="C251" s="259"/>
    </row>
    <row r="252" spans="3:3" x14ac:dyDescent="0.3">
      <c r="C252" s="259"/>
    </row>
    <row r="253" spans="3:3" x14ac:dyDescent="0.3">
      <c r="C253" s="259"/>
    </row>
    <row r="254" spans="3:3" x14ac:dyDescent="0.3">
      <c r="C254" s="259"/>
    </row>
    <row r="255" spans="3:3" x14ac:dyDescent="0.3">
      <c r="C255" s="259"/>
    </row>
    <row r="256" spans="3:3" x14ac:dyDescent="0.3">
      <c r="C256" s="259"/>
    </row>
    <row r="257" spans="3:3" x14ac:dyDescent="0.3">
      <c r="C257" s="259"/>
    </row>
    <row r="258" spans="3:3" x14ac:dyDescent="0.3">
      <c r="C258" s="259"/>
    </row>
    <row r="259" spans="3:3" x14ac:dyDescent="0.3">
      <c r="C259" s="259"/>
    </row>
    <row r="260" spans="3:3" x14ac:dyDescent="0.3">
      <c r="C260" s="259"/>
    </row>
    <row r="261" spans="3:3" x14ac:dyDescent="0.3">
      <c r="C261" s="259"/>
    </row>
    <row r="262" spans="3:3" x14ac:dyDescent="0.3">
      <c r="C262" s="259"/>
    </row>
    <row r="263" spans="3:3" x14ac:dyDescent="0.3">
      <c r="C263" s="259"/>
    </row>
    <row r="264" spans="3:3" x14ac:dyDescent="0.3">
      <c r="C264" s="259"/>
    </row>
    <row r="265" spans="3:3" x14ac:dyDescent="0.3">
      <c r="C265" s="259"/>
    </row>
    <row r="266" spans="3:3" x14ac:dyDescent="0.3">
      <c r="C266" s="259"/>
    </row>
    <row r="267" spans="3:3" x14ac:dyDescent="0.3">
      <c r="C267" s="259"/>
    </row>
    <row r="268" spans="3:3" x14ac:dyDescent="0.3">
      <c r="C268" s="259"/>
    </row>
    <row r="269" spans="3:3" x14ac:dyDescent="0.3">
      <c r="C269" s="259"/>
    </row>
    <row r="270" spans="3:3" x14ac:dyDescent="0.3">
      <c r="C270" s="259"/>
    </row>
    <row r="271" spans="3:3" x14ac:dyDescent="0.3">
      <c r="C271" s="259"/>
    </row>
    <row r="272" spans="3:3" x14ac:dyDescent="0.3">
      <c r="C272" s="259"/>
    </row>
    <row r="273" spans="3:3" x14ac:dyDescent="0.3">
      <c r="C273" s="259"/>
    </row>
    <row r="274" spans="3:3" x14ac:dyDescent="0.3">
      <c r="C274" s="259"/>
    </row>
    <row r="275" spans="3:3" x14ac:dyDescent="0.3">
      <c r="C275" s="259"/>
    </row>
    <row r="276" spans="3:3" x14ac:dyDescent="0.3">
      <c r="C276" s="259"/>
    </row>
    <row r="277" spans="3:3" x14ac:dyDescent="0.3">
      <c r="C277" s="259"/>
    </row>
    <row r="278" spans="3:3" x14ac:dyDescent="0.3">
      <c r="C278" s="259"/>
    </row>
    <row r="279" spans="3:3" x14ac:dyDescent="0.3">
      <c r="C279" s="259"/>
    </row>
    <row r="280" spans="3:3" x14ac:dyDescent="0.3">
      <c r="C280" s="259"/>
    </row>
    <row r="281" spans="3:3" x14ac:dyDescent="0.3">
      <c r="C281" s="259"/>
    </row>
    <row r="282" spans="3:3" x14ac:dyDescent="0.3">
      <c r="C282" s="259"/>
    </row>
    <row r="283" spans="3:3" x14ac:dyDescent="0.3">
      <c r="C283" s="259"/>
    </row>
    <row r="284" spans="3:3" x14ac:dyDescent="0.3">
      <c r="C284" s="259"/>
    </row>
    <row r="285" spans="3:3" x14ac:dyDescent="0.3">
      <c r="C285" s="259"/>
    </row>
    <row r="286" spans="3:3" x14ac:dyDescent="0.3">
      <c r="C286" s="259"/>
    </row>
    <row r="287" spans="3:3" x14ac:dyDescent="0.3">
      <c r="C287" s="259"/>
    </row>
    <row r="288" spans="3:3" x14ac:dyDescent="0.3">
      <c r="C288" s="259"/>
    </row>
    <row r="289" spans="3:3" x14ac:dyDescent="0.3">
      <c r="C289" s="259"/>
    </row>
    <row r="290" spans="3:3" x14ac:dyDescent="0.3">
      <c r="C290" s="259"/>
    </row>
    <row r="291" spans="3:3" x14ac:dyDescent="0.3">
      <c r="C291" s="259"/>
    </row>
    <row r="292" spans="3:3" x14ac:dyDescent="0.3">
      <c r="C292" s="259"/>
    </row>
    <row r="293" spans="3:3" x14ac:dyDescent="0.3">
      <c r="C293" s="259"/>
    </row>
    <row r="294" spans="3:3" x14ac:dyDescent="0.3">
      <c r="C294" s="259"/>
    </row>
    <row r="295" spans="3:3" x14ac:dyDescent="0.3">
      <c r="C295" s="259"/>
    </row>
    <row r="296" spans="3:3" x14ac:dyDescent="0.3">
      <c r="C296" s="259"/>
    </row>
    <row r="297" spans="3:3" x14ac:dyDescent="0.3">
      <c r="C297" s="259"/>
    </row>
    <row r="298" spans="3:3" x14ac:dyDescent="0.3">
      <c r="C298" s="259"/>
    </row>
    <row r="299" spans="3:3" x14ac:dyDescent="0.3">
      <c r="C299" s="259"/>
    </row>
    <row r="300" spans="3:3" x14ac:dyDescent="0.3">
      <c r="C300" s="259"/>
    </row>
    <row r="301" spans="3:3" x14ac:dyDescent="0.3">
      <c r="C301" s="259"/>
    </row>
    <row r="302" spans="3:3" x14ac:dyDescent="0.3">
      <c r="C302" s="259"/>
    </row>
    <row r="303" spans="3:3" x14ac:dyDescent="0.3">
      <c r="C303" s="259"/>
    </row>
    <row r="304" spans="3:3" x14ac:dyDescent="0.3">
      <c r="C304" s="259"/>
    </row>
    <row r="305" spans="3:3" x14ac:dyDescent="0.3">
      <c r="C305" s="259"/>
    </row>
    <row r="306" spans="3:3" x14ac:dyDescent="0.3">
      <c r="C306" s="259"/>
    </row>
    <row r="307" spans="3:3" x14ac:dyDescent="0.3">
      <c r="C307" s="259"/>
    </row>
    <row r="308" spans="3:3" x14ac:dyDescent="0.3">
      <c r="C308" s="259"/>
    </row>
    <row r="309" spans="3:3" x14ac:dyDescent="0.3">
      <c r="C309" s="259"/>
    </row>
    <row r="310" spans="3:3" x14ac:dyDescent="0.3">
      <c r="C310" s="259"/>
    </row>
    <row r="311" spans="3:3" x14ac:dyDescent="0.3">
      <c r="C311" s="259"/>
    </row>
    <row r="312" spans="3:3" x14ac:dyDescent="0.3">
      <c r="C312" s="259"/>
    </row>
    <row r="313" spans="3:3" x14ac:dyDescent="0.3">
      <c r="C313" s="259"/>
    </row>
    <row r="314" spans="3:3" x14ac:dyDescent="0.3">
      <c r="C314" s="259"/>
    </row>
    <row r="315" spans="3:3" x14ac:dyDescent="0.3">
      <c r="C315" s="259"/>
    </row>
    <row r="316" spans="3:3" x14ac:dyDescent="0.3">
      <c r="C316" s="259"/>
    </row>
    <row r="317" spans="3:3" x14ac:dyDescent="0.3">
      <c r="C317" s="259"/>
    </row>
    <row r="318" spans="3:3" x14ac:dyDescent="0.3">
      <c r="C318" s="259"/>
    </row>
    <row r="319" spans="3:3" x14ac:dyDescent="0.3">
      <c r="C319" s="259"/>
    </row>
    <row r="320" spans="3:3" x14ac:dyDescent="0.3">
      <c r="C320" s="259"/>
    </row>
    <row r="321" spans="3:3" x14ac:dyDescent="0.3">
      <c r="C321" s="259"/>
    </row>
    <row r="322" spans="3:3" x14ac:dyDescent="0.3">
      <c r="C322" s="259"/>
    </row>
    <row r="323" spans="3:3" x14ac:dyDescent="0.3">
      <c r="C323" s="259"/>
    </row>
    <row r="324" spans="3:3" x14ac:dyDescent="0.3">
      <c r="C324" s="259"/>
    </row>
    <row r="325" spans="3:3" x14ac:dyDescent="0.3">
      <c r="C325" s="259"/>
    </row>
    <row r="326" spans="3:3" x14ac:dyDescent="0.3">
      <c r="C326" s="259"/>
    </row>
    <row r="327" spans="3:3" x14ac:dyDescent="0.3">
      <c r="C327" s="259"/>
    </row>
    <row r="328" spans="3:3" x14ac:dyDescent="0.3">
      <c r="C328" s="259"/>
    </row>
    <row r="329" spans="3:3" x14ac:dyDescent="0.3">
      <c r="C329" s="259"/>
    </row>
    <row r="330" spans="3:3" x14ac:dyDescent="0.3">
      <c r="C330" s="259"/>
    </row>
    <row r="331" spans="3:3" x14ac:dyDescent="0.3">
      <c r="C331" s="259"/>
    </row>
    <row r="332" spans="3:3" x14ac:dyDescent="0.3">
      <c r="C332" s="259"/>
    </row>
    <row r="333" spans="3:3" x14ac:dyDescent="0.3">
      <c r="C333" s="259"/>
    </row>
    <row r="334" spans="3:3" x14ac:dyDescent="0.3">
      <c r="C334" s="259"/>
    </row>
    <row r="335" spans="3:3" x14ac:dyDescent="0.3">
      <c r="C335" s="259"/>
    </row>
    <row r="336" spans="3:3" x14ac:dyDescent="0.3">
      <c r="C336" s="259"/>
    </row>
    <row r="337" spans="3:3" x14ac:dyDescent="0.3">
      <c r="C337" s="259"/>
    </row>
    <row r="338" spans="3:3" x14ac:dyDescent="0.3">
      <c r="C338" s="259"/>
    </row>
    <row r="339" spans="3:3" x14ac:dyDescent="0.3">
      <c r="C339" s="259"/>
    </row>
    <row r="340" spans="3:3" x14ac:dyDescent="0.3">
      <c r="C340" s="259"/>
    </row>
    <row r="341" spans="3:3" x14ac:dyDescent="0.3">
      <c r="C341" s="259"/>
    </row>
    <row r="342" spans="3:3" x14ac:dyDescent="0.3">
      <c r="C342" s="259"/>
    </row>
    <row r="343" spans="3:3" x14ac:dyDescent="0.3">
      <c r="C343" s="259"/>
    </row>
    <row r="344" spans="3:3" x14ac:dyDescent="0.3">
      <c r="C344" s="259"/>
    </row>
    <row r="345" spans="3:3" x14ac:dyDescent="0.3">
      <c r="C345" s="259"/>
    </row>
    <row r="346" spans="3:3" x14ac:dyDescent="0.3">
      <c r="C346" s="259"/>
    </row>
    <row r="347" spans="3:3" x14ac:dyDescent="0.3">
      <c r="C347" s="259"/>
    </row>
    <row r="348" spans="3:3" x14ac:dyDescent="0.3">
      <c r="C348" s="259"/>
    </row>
    <row r="349" spans="3:3" x14ac:dyDescent="0.3">
      <c r="C349" s="259"/>
    </row>
    <row r="350" spans="3:3" x14ac:dyDescent="0.3">
      <c r="C350" s="259"/>
    </row>
    <row r="351" spans="3:3" x14ac:dyDescent="0.3">
      <c r="C351" s="259"/>
    </row>
    <row r="352" spans="3:3" x14ac:dyDescent="0.3">
      <c r="C352" s="259"/>
    </row>
    <row r="353" spans="3:3" x14ac:dyDescent="0.3">
      <c r="C353" s="259"/>
    </row>
    <row r="354" spans="3:3" x14ac:dyDescent="0.3">
      <c r="C354" s="259"/>
    </row>
    <row r="355" spans="3:3" x14ac:dyDescent="0.3">
      <c r="C355" s="259"/>
    </row>
    <row r="356" spans="3:3" x14ac:dyDescent="0.3">
      <c r="C356" s="259"/>
    </row>
    <row r="357" spans="3:3" x14ac:dyDescent="0.3">
      <c r="C357" s="259"/>
    </row>
    <row r="358" spans="3:3" x14ac:dyDescent="0.3">
      <c r="C358" s="259"/>
    </row>
    <row r="359" spans="3:3" x14ac:dyDescent="0.3">
      <c r="C359" s="259"/>
    </row>
    <row r="360" spans="3:3" x14ac:dyDescent="0.3">
      <c r="C360" s="259"/>
    </row>
    <row r="361" spans="3:3" x14ac:dyDescent="0.3">
      <c r="C361" s="259"/>
    </row>
    <row r="362" spans="3:3" x14ac:dyDescent="0.3">
      <c r="C362" s="259"/>
    </row>
    <row r="363" spans="3:3" x14ac:dyDescent="0.3">
      <c r="C363" s="259"/>
    </row>
    <row r="364" spans="3:3" x14ac:dyDescent="0.3">
      <c r="C364" s="259"/>
    </row>
    <row r="365" spans="3:3" x14ac:dyDescent="0.3">
      <c r="C365" s="259"/>
    </row>
    <row r="366" spans="3:3" x14ac:dyDescent="0.3">
      <c r="C366" s="259"/>
    </row>
    <row r="367" spans="3:3" x14ac:dyDescent="0.3">
      <c r="C367" s="259"/>
    </row>
    <row r="368" spans="3:3" x14ac:dyDescent="0.3">
      <c r="C368" s="259"/>
    </row>
    <row r="369" spans="3:3" x14ac:dyDescent="0.3">
      <c r="C369" s="259"/>
    </row>
    <row r="370" spans="3:3" x14ac:dyDescent="0.3">
      <c r="C370" s="259"/>
    </row>
    <row r="371" spans="3:3" x14ac:dyDescent="0.3">
      <c r="C371" s="259"/>
    </row>
    <row r="372" spans="3:3" x14ac:dyDescent="0.3">
      <c r="C372" s="259"/>
    </row>
    <row r="373" spans="3:3" x14ac:dyDescent="0.3">
      <c r="C373" s="259"/>
    </row>
    <row r="374" spans="3:3" x14ac:dyDescent="0.3">
      <c r="C374" s="259"/>
    </row>
    <row r="375" spans="3:3" x14ac:dyDescent="0.3">
      <c r="C375" s="259"/>
    </row>
    <row r="376" spans="3:3" x14ac:dyDescent="0.3">
      <c r="C376" s="259"/>
    </row>
    <row r="377" spans="3:3" x14ac:dyDescent="0.3">
      <c r="C377" s="259"/>
    </row>
    <row r="378" spans="3:3" x14ac:dyDescent="0.3">
      <c r="C378" s="259"/>
    </row>
    <row r="379" spans="3:3" x14ac:dyDescent="0.3">
      <c r="C379" s="259"/>
    </row>
    <row r="380" spans="3:3" x14ac:dyDescent="0.3">
      <c r="C380" s="259"/>
    </row>
    <row r="381" spans="3:3" x14ac:dyDescent="0.3">
      <c r="C381" s="259"/>
    </row>
    <row r="382" spans="3:3" x14ac:dyDescent="0.3">
      <c r="C382" s="259"/>
    </row>
    <row r="383" spans="3:3" x14ac:dyDescent="0.3">
      <c r="C383" s="259"/>
    </row>
    <row r="384" spans="3:3" x14ac:dyDescent="0.3">
      <c r="C384" s="259"/>
    </row>
    <row r="385" spans="3:3" x14ac:dyDescent="0.3">
      <c r="C385" s="259"/>
    </row>
    <row r="386" spans="3:3" x14ac:dyDescent="0.3">
      <c r="C386" s="259"/>
    </row>
    <row r="387" spans="3:3" x14ac:dyDescent="0.3">
      <c r="C387" s="259"/>
    </row>
    <row r="388" spans="3:3" x14ac:dyDescent="0.3">
      <c r="C388" s="259"/>
    </row>
    <row r="389" spans="3:3" x14ac:dyDescent="0.3">
      <c r="C389" s="259"/>
    </row>
    <row r="390" spans="3:3" x14ac:dyDescent="0.3">
      <c r="C390" s="259"/>
    </row>
    <row r="391" spans="3:3" x14ac:dyDescent="0.3">
      <c r="C391" s="259"/>
    </row>
    <row r="392" spans="3:3" x14ac:dyDescent="0.3">
      <c r="C392" s="259"/>
    </row>
    <row r="393" spans="3:3" x14ac:dyDescent="0.3">
      <c r="C393" s="259"/>
    </row>
    <row r="394" spans="3:3" x14ac:dyDescent="0.3">
      <c r="C394" s="259"/>
    </row>
    <row r="395" spans="3:3" x14ac:dyDescent="0.3">
      <c r="C395" s="259"/>
    </row>
    <row r="396" spans="3:3" x14ac:dyDescent="0.3">
      <c r="C396" s="259"/>
    </row>
    <row r="397" spans="3:3" x14ac:dyDescent="0.3">
      <c r="C397" s="259"/>
    </row>
    <row r="398" spans="3:3" x14ac:dyDescent="0.3">
      <c r="C398" s="259"/>
    </row>
    <row r="399" spans="3:3" x14ac:dyDescent="0.3">
      <c r="C399" s="259"/>
    </row>
    <row r="400" spans="3:3" x14ac:dyDescent="0.3">
      <c r="C400" s="259"/>
    </row>
    <row r="401" spans="3:3" x14ac:dyDescent="0.3">
      <c r="C401" s="259"/>
    </row>
    <row r="402" spans="3:3" x14ac:dyDescent="0.3">
      <c r="C402" s="259"/>
    </row>
    <row r="403" spans="3:3" x14ac:dyDescent="0.3">
      <c r="C403" s="259"/>
    </row>
    <row r="404" spans="3:3" x14ac:dyDescent="0.3">
      <c r="C404" s="259"/>
    </row>
    <row r="405" spans="3:3" x14ac:dyDescent="0.3">
      <c r="C405" s="259"/>
    </row>
    <row r="406" spans="3:3" x14ac:dyDescent="0.3">
      <c r="C406" s="259"/>
    </row>
    <row r="407" spans="3:3" x14ac:dyDescent="0.3">
      <c r="C407" s="259"/>
    </row>
    <row r="408" spans="3:3" x14ac:dyDescent="0.3">
      <c r="C408" s="259"/>
    </row>
    <row r="409" spans="3:3" x14ac:dyDescent="0.3">
      <c r="C409" s="259"/>
    </row>
    <row r="410" spans="3:3" x14ac:dyDescent="0.3">
      <c r="C410" s="259"/>
    </row>
    <row r="411" spans="3:3" x14ac:dyDescent="0.3">
      <c r="C411" s="259"/>
    </row>
    <row r="412" spans="3:3" x14ac:dyDescent="0.3">
      <c r="C412" s="259"/>
    </row>
    <row r="413" spans="3:3" x14ac:dyDescent="0.3">
      <c r="C413" s="259"/>
    </row>
    <row r="414" spans="3:3" x14ac:dyDescent="0.3">
      <c r="C414" s="259"/>
    </row>
    <row r="415" spans="3:3" x14ac:dyDescent="0.3">
      <c r="C415" s="259"/>
    </row>
    <row r="416" spans="3:3" x14ac:dyDescent="0.3">
      <c r="C416" s="259"/>
    </row>
    <row r="417" spans="3:3" x14ac:dyDescent="0.3">
      <c r="C417" s="259"/>
    </row>
    <row r="418" spans="3:3" x14ac:dyDescent="0.3">
      <c r="C418" s="259"/>
    </row>
    <row r="419" spans="3:3" x14ac:dyDescent="0.3">
      <c r="C419" s="259"/>
    </row>
    <row r="420" spans="3:3" x14ac:dyDescent="0.3">
      <c r="C420" s="259"/>
    </row>
    <row r="421" spans="3:3" x14ac:dyDescent="0.3">
      <c r="C421" s="259"/>
    </row>
    <row r="422" spans="3:3" x14ac:dyDescent="0.3">
      <c r="C422" s="259"/>
    </row>
    <row r="423" spans="3:3" x14ac:dyDescent="0.3">
      <c r="C423" s="259"/>
    </row>
    <row r="424" spans="3:3" x14ac:dyDescent="0.3">
      <c r="C424" s="259"/>
    </row>
    <row r="425" spans="3:3" x14ac:dyDescent="0.3">
      <c r="C425" s="259"/>
    </row>
    <row r="426" spans="3:3" x14ac:dyDescent="0.3">
      <c r="C426" s="259"/>
    </row>
    <row r="427" spans="3:3" x14ac:dyDescent="0.3">
      <c r="C427" s="259"/>
    </row>
    <row r="428" spans="3:3" x14ac:dyDescent="0.3">
      <c r="C428" s="259"/>
    </row>
    <row r="429" spans="3:3" x14ac:dyDescent="0.3">
      <c r="C429" s="259"/>
    </row>
    <row r="430" spans="3:3" x14ac:dyDescent="0.3">
      <c r="C430" s="259"/>
    </row>
    <row r="431" spans="3:3" x14ac:dyDescent="0.3">
      <c r="C431" s="259"/>
    </row>
    <row r="432" spans="3:3" x14ac:dyDescent="0.3">
      <c r="C432" s="259"/>
    </row>
    <row r="433" spans="3:3" x14ac:dyDescent="0.3">
      <c r="C433" s="259"/>
    </row>
    <row r="434" spans="3:3" x14ac:dyDescent="0.3">
      <c r="C434" s="259"/>
    </row>
    <row r="435" spans="3:3" x14ac:dyDescent="0.3">
      <c r="C435" s="259"/>
    </row>
    <row r="436" spans="3:3" x14ac:dyDescent="0.3">
      <c r="C436" s="259"/>
    </row>
    <row r="437" spans="3:3" x14ac:dyDescent="0.3">
      <c r="C437" s="259"/>
    </row>
    <row r="438" spans="3:3" x14ac:dyDescent="0.3">
      <c r="C438" s="259"/>
    </row>
    <row r="439" spans="3:3" x14ac:dyDescent="0.3">
      <c r="C439" s="259"/>
    </row>
    <row r="440" spans="3:3" x14ac:dyDescent="0.3">
      <c r="C440" s="259"/>
    </row>
    <row r="441" spans="3:3" x14ac:dyDescent="0.3">
      <c r="C441" s="259"/>
    </row>
    <row r="442" spans="3:3" x14ac:dyDescent="0.3">
      <c r="C442" s="259"/>
    </row>
    <row r="443" spans="3:3" x14ac:dyDescent="0.3">
      <c r="C443" s="259"/>
    </row>
    <row r="444" spans="3:3" x14ac:dyDescent="0.3">
      <c r="C444" s="259"/>
    </row>
    <row r="445" spans="3:3" x14ac:dyDescent="0.3">
      <c r="C445" s="259"/>
    </row>
    <row r="446" spans="3:3" x14ac:dyDescent="0.3">
      <c r="C446" s="259"/>
    </row>
    <row r="447" spans="3:3" x14ac:dyDescent="0.3">
      <c r="C447" s="259"/>
    </row>
    <row r="448" spans="3:3" x14ac:dyDescent="0.3">
      <c r="C448" s="259"/>
    </row>
    <row r="449" spans="3:3" x14ac:dyDescent="0.3">
      <c r="C449" s="259"/>
    </row>
    <row r="450" spans="3:3" x14ac:dyDescent="0.3">
      <c r="C450" s="259"/>
    </row>
    <row r="451" spans="3:3" x14ac:dyDescent="0.3">
      <c r="C451" s="259"/>
    </row>
    <row r="452" spans="3:3" x14ac:dyDescent="0.3">
      <c r="C452" s="259"/>
    </row>
    <row r="453" spans="3:3" x14ac:dyDescent="0.3">
      <c r="C453" s="259"/>
    </row>
    <row r="454" spans="3:3" x14ac:dyDescent="0.3">
      <c r="C454" s="259"/>
    </row>
    <row r="455" spans="3:3" x14ac:dyDescent="0.3">
      <c r="C455" s="259"/>
    </row>
    <row r="456" spans="3:3" x14ac:dyDescent="0.3">
      <c r="C456" s="259"/>
    </row>
    <row r="457" spans="3:3" x14ac:dyDescent="0.3">
      <c r="C457" s="259"/>
    </row>
    <row r="458" spans="3:3" x14ac:dyDescent="0.3">
      <c r="C458" s="259"/>
    </row>
    <row r="459" spans="3:3" x14ac:dyDescent="0.3">
      <c r="C459" s="259"/>
    </row>
    <row r="460" spans="3:3" x14ac:dyDescent="0.3">
      <c r="C460" s="259"/>
    </row>
    <row r="461" spans="3:3" x14ac:dyDescent="0.3">
      <c r="C461" s="259"/>
    </row>
    <row r="462" spans="3:3" x14ac:dyDescent="0.3">
      <c r="C462" s="259"/>
    </row>
    <row r="463" spans="3:3" x14ac:dyDescent="0.3">
      <c r="C463" s="259"/>
    </row>
    <row r="464" spans="3:3" x14ac:dyDescent="0.3">
      <c r="C464" s="259"/>
    </row>
    <row r="465" spans="3:3" x14ac:dyDescent="0.3">
      <c r="C465" s="259"/>
    </row>
    <row r="466" spans="3:3" x14ac:dyDescent="0.3">
      <c r="C466" s="259"/>
    </row>
    <row r="467" spans="3:3" x14ac:dyDescent="0.3">
      <c r="C467" s="259"/>
    </row>
    <row r="468" spans="3:3" x14ac:dyDescent="0.3">
      <c r="C468" s="259"/>
    </row>
    <row r="469" spans="3:3" x14ac:dyDescent="0.3">
      <c r="C469" s="259"/>
    </row>
    <row r="470" spans="3:3" x14ac:dyDescent="0.3">
      <c r="C470" s="259"/>
    </row>
    <row r="471" spans="3:3" x14ac:dyDescent="0.3">
      <c r="C471" s="259"/>
    </row>
    <row r="472" spans="3:3" x14ac:dyDescent="0.3">
      <c r="C472" s="259"/>
    </row>
    <row r="473" spans="3:3" x14ac:dyDescent="0.3">
      <c r="C473" s="259"/>
    </row>
    <row r="474" spans="3:3" x14ac:dyDescent="0.3">
      <c r="C474" s="259"/>
    </row>
    <row r="475" spans="3:3" x14ac:dyDescent="0.3">
      <c r="C475" s="259"/>
    </row>
    <row r="476" spans="3:3" x14ac:dyDescent="0.3">
      <c r="C476" s="259"/>
    </row>
    <row r="477" spans="3:3" x14ac:dyDescent="0.3">
      <c r="C477" s="259"/>
    </row>
    <row r="478" spans="3:3" x14ac:dyDescent="0.3">
      <c r="C478" s="259"/>
    </row>
    <row r="479" spans="3:3" x14ac:dyDescent="0.3">
      <c r="C479" s="259"/>
    </row>
    <row r="480" spans="3:3" x14ac:dyDescent="0.3">
      <c r="C480" s="259"/>
    </row>
    <row r="481" spans="3:3" x14ac:dyDescent="0.3">
      <c r="C481" s="259"/>
    </row>
    <row r="482" spans="3:3" x14ac:dyDescent="0.3">
      <c r="C482" s="259"/>
    </row>
    <row r="483" spans="3:3" x14ac:dyDescent="0.3">
      <c r="C483" s="259"/>
    </row>
    <row r="484" spans="3:3" x14ac:dyDescent="0.3">
      <c r="C484" s="259"/>
    </row>
    <row r="485" spans="3:3" x14ac:dyDescent="0.3">
      <c r="C485" s="259"/>
    </row>
    <row r="486" spans="3:3" x14ac:dyDescent="0.3">
      <c r="C486" s="259"/>
    </row>
    <row r="487" spans="3:3" x14ac:dyDescent="0.3">
      <c r="C487" s="259"/>
    </row>
    <row r="488" spans="3:3" x14ac:dyDescent="0.3">
      <c r="C488" s="259"/>
    </row>
    <row r="489" spans="3:3" x14ac:dyDescent="0.3">
      <c r="C489" s="259"/>
    </row>
    <row r="490" spans="3:3" x14ac:dyDescent="0.3">
      <c r="C490" s="259"/>
    </row>
    <row r="491" spans="3:3" x14ac:dyDescent="0.3">
      <c r="C491" s="259"/>
    </row>
    <row r="492" spans="3:3" x14ac:dyDescent="0.3">
      <c r="C492" s="259"/>
    </row>
    <row r="493" spans="3:3" x14ac:dyDescent="0.3">
      <c r="C493" s="259"/>
    </row>
    <row r="494" spans="3:3" x14ac:dyDescent="0.3">
      <c r="C494" s="259"/>
    </row>
    <row r="495" spans="3:3" x14ac:dyDescent="0.3">
      <c r="C495" s="259"/>
    </row>
    <row r="496" spans="3:3" x14ac:dyDescent="0.3">
      <c r="C496" s="259"/>
    </row>
    <row r="497" spans="3:3" x14ac:dyDescent="0.3">
      <c r="C497" s="259"/>
    </row>
    <row r="498" spans="3:3" x14ac:dyDescent="0.3">
      <c r="C498" s="259"/>
    </row>
    <row r="499" spans="3:3" x14ac:dyDescent="0.3">
      <c r="C499" s="259"/>
    </row>
    <row r="500" spans="3:3" x14ac:dyDescent="0.3">
      <c r="C500" s="259"/>
    </row>
    <row r="501" spans="3:3" x14ac:dyDescent="0.3">
      <c r="C501" s="259"/>
    </row>
    <row r="502" spans="3:3" x14ac:dyDescent="0.3">
      <c r="C502" s="259"/>
    </row>
    <row r="503" spans="3:3" x14ac:dyDescent="0.3">
      <c r="C503" s="259"/>
    </row>
    <row r="504" spans="3:3" x14ac:dyDescent="0.3">
      <c r="C504" s="259"/>
    </row>
    <row r="505" spans="3:3" x14ac:dyDescent="0.3">
      <c r="C505" s="259"/>
    </row>
    <row r="506" spans="3:3" x14ac:dyDescent="0.3">
      <c r="C506" s="259"/>
    </row>
    <row r="507" spans="3:3" x14ac:dyDescent="0.3">
      <c r="C507" s="259"/>
    </row>
    <row r="508" spans="3:3" x14ac:dyDescent="0.3">
      <c r="C508" s="259"/>
    </row>
    <row r="509" spans="3:3" x14ac:dyDescent="0.3">
      <c r="C509" s="259"/>
    </row>
    <row r="510" spans="3:3" x14ac:dyDescent="0.3">
      <c r="C510" s="259"/>
    </row>
    <row r="511" spans="3:3" x14ac:dyDescent="0.3">
      <c r="C511" s="259"/>
    </row>
    <row r="512" spans="3:3" x14ac:dyDescent="0.3">
      <c r="C512" s="259"/>
    </row>
    <row r="513" spans="3:3" x14ac:dyDescent="0.3">
      <c r="C513" s="259"/>
    </row>
    <row r="514" spans="3:3" x14ac:dyDescent="0.3">
      <c r="C514" s="259"/>
    </row>
    <row r="515" spans="3:3" x14ac:dyDescent="0.3">
      <c r="C515" s="259"/>
    </row>
    <row r="516" spans="3:3" x14ac:dyDescent="0.3">
      <c r="C516" s="259"/>
    </row>
    <row r="517" spans="3:3" x14ac:dyDescent="0.3">
      <c r="C517" s="259"/>
    </row>
    <row r="518" spans="3:3" x14ac:dyDescent="0.3">
      <c r="C518" s="259"/>
    </row>
    <row r="519" spans="3:3" x14ac:dyDescent="0.3">
      <c r="C519" s="259"/>
    </row>
    <row r="520" spans="3:3" x14ac:dyDescent="0.3">
      <c r="C520" s="259"/>
    </row>
    <row r="521" spans="3:3" x14ac:dyDescent="0.3">
      <c r="C521" s="259"/>
    </row>
    <row r="522" spans="3:3" x14ac:dyDescent="0.3">
      <c r="C522" s="259"/>
    </row>
    <row r="523" spans="3:3" x14ac:dyDescent="0.3">
      <c r="C523" s="259"/>
    </row>
    <row r="524" spans="3:3" x14ac:dyDescent="0.3">
      <c r="C524" s="259"/>
    </row>
    <row r="525" spans="3:3" x14ac:dyDescent="0.3">
      <c r="C525" s="259"/>
    </row>
    <row r="526" spans="3:3" x14ac:dyDescent="0.3">
      <c r="C526" s="259"/>
    </row>
    <row r="527" spans="3:3" x14ac:dyDescent="0.3">
      <c r="C527" s="259"/>
    </row>
    <row r="528" spans="3:3" x14ac:dyDescent="0.3">
      <c r="C528" s="259"/>
    </row>
    <row r="529" spans="3:3" x14ac:dyDescent="0.3">
      <c r="C529" s="259"/>
    </row>
    <row r="530" spans="3:3" x14ac:dyDescent="0.3">
      <c r="C530" s="259"/>
    </row>
    <row r="531" spans="3:3" x14ac:dyDescent="0.3">
      <c r="C531" s="259"/>
    </row>
    <row r="532" spans="3:3" x14ac:dyDescent="0.3">
      <c r="C532" s="259"/>
    </row>
    <row r="533" spans="3:3" x14ac:dyDescent="0.3">
      <c r="C533" s="259"/>
    </row>
    <row r="534" spans="3:3" x14ac:dyDescent="0.3">
      <c r="C534" s="259"/>
    </row>
    <row r="535" spans="3:3" x14ac:dyDescent="0.3">
      <c r="C535" s="259"/>
    </row>
    <row r="536" spans="3:3" x14ac:dyDescent="0.3">
      <c r="C536" s="259"/>
    </row>
    <row r="537" spans="3:3" x14ac:dyDescent="0.3">
      <c r="C537" s="259"/>
    </row>
    <row r="538" spans="3:3" x14ac:dyDescent="0.3">
      <c r="C538" s="259"/>
    </row>
    <row r="539" spans="3:3" x14ac:dyDescent="0.3">
      <c r="C539" s="259"/>
    </row>
    <row r="540" spans="3:3" x14ac:dyDescent="0.3">
      <c r="C540" s="259"/>
    </row>
    <row r="541" spans="3:3" x14ac:dyDescent="0.3">
      <c r="C541" s="259"/>
    </row>
    <row r="542" spans="3:3" x14ac:dyDescent="0.3">
      <c r="C542" s="259"/>
    </row>
    <row r="543" spans="3:3" x14ac:dyDescent="0.3">
      <c r="C543" s="259"/>
    </row>
    <row r="544" spans="3:3" x14ac:dyDescent="0.3">
      <c r="C544" s="259"/>
    </row>
    <row r="545" spans="3:3" x14ac:dyDescent="0.3">
      <c r="C545" s="259"/>
    </row>
    <row r="546" spans="3:3" x14ac:dyDescent="0.3">
      <c r="C546" s="259"/>
    </row>
    <row r="547" spans="3:3" x14ac:dyDescent="0.3">
      <c r="C547" s="259"/>
    </row>
    <row r="548" spans="3:3" x14ac:dyDescent="0.3">
      <c r="C548" s="259"/>
    </row>
    <row r="549" spans="3:3" x14ac:dyDescent="0.3">
      <c r="C549" s="259"/>
    </row>
    <row r="550" spans="3:3" x14ac:dyDescent="0.3">
      <c r="C550" s="259"/>
    </row>
    <row r="551" spans="3:3" x14ac:dyDescent="0.3">
      <c r="C551" s="259"/>
    </row>
    <row r="552" spans="3:3" x14ac:dyDescent="0.3">
      <c r="C552" s="259"/>
    </row>
    <row r="553" spans="3:3" x14ac:dyDescent="0.3">
      <c r="C553" s="259"/>
    </row>
    <row r="554" spans="3:3" x14ac:dyDescent="0.3">
      <c r="C554" s="259"/>
    </row>
    <row r="555" spans="3:3" x14ac:dyDescent="0.3">
      <c r="C555" s="259"/>
    </row>
    <row r="556" spans="3:3" x14ac:dyDescent="0.3">
      <c r="C556" s="259"/>
    </row>
    <row r="557" spans="3:3" x14ac:dyDescent="0.3">
      <c r="C557" s="259"/>
    </row>
    <row r="558" spans="3:3" x14ac:dyDescent="0.3">
      <c r="C558" s="259"/>
    </row>
    <row r="559" spans="3:3" x14ac:dyDescent="0.3">
      <c r="C559" s="259"/>
    </row>
    <row r="560" spans="3:3" x14ac:dyDescent="0.3">
      <c r="C560" s="259"/>
    </row>
    <row r="561" spans="3:3" x14ac:dyDescent="0.3">
      <c r="C561" s="259"/>
    </row>
    <row r="562" spans="3:3" x14ac:dyDescent="0.3">
      <c r="C562" s="259"/>
    </row>
    <row r="563" spans="3:3" x14ac:dyDescent="0.3">
      <c r="C563" s="259"/>
    </row>
    <row r="564" spans="3:3" x14ac:dyDescent="0.3">
      <c r="C564" s="259"/>
    </row>
    <row r="565" spans="3:3" x14ac:dyDescent="0.3">
      <c r="C565" s="259"/>
    </row>
    <row r="566" spans="3:3" x14ac:dyDescent="0.3">
      <c r="C566" s="259"/>
    </row>
    <row r="567" spans="3:3" x14ac:dyDescent="0.3">
      <c r="C567" s="259"/>
    </row>
    <row r="568" spans="3:3" x14ac:dyDescent="0.3">
      <c r="C568" s="259"/>
    </row>
    <row r="569" spans="3:3" x14ac:dyDescent="0.3">
      <c r="C569" s="259"/>
    </row>
    <row r="570" spans="3:3" x14ac:dyDescent="0.3">
      <c r="C570" s="259"/>
    </row>
    <row r="571" spans="3:3" x14ac:dyDescent="0.3">
      <c r="C571" s="259"/>
    </row>
    <row r="572" spans="3:3" x14ac:dyDescent="0.3">
      <c r="C572" s="259"/>
    </row>
    <row r="573" spans="3:3" x14ac:dyDescent="0.3">
      <c r="C573" s="259"/>
    </row>
    <row r="574" spans="3:3" x14ac:dyDescent="0.3">
      <c r="C574" s="259"/>
    </row>
    <row r="575" spans="3:3" x14ac:dyDescent="0.3">
      <c r="C575" s="259"/>
    </row>
    <row r="576" spans="3:3" x14ac:dyDescent="0.3">
      <c r="C576" s="259"/>
    </row>
    <row r="577" spans="3:3" x14ac:dyDescent="0.3">
      <c r="C577" s="259"/>
    </row>
    <row r="578" spans="3:3" x14ac:dyDescent="0.3">
      <c r="C578" s="259"/>
    </row>
    <row r="579" spans="3:3" x14ac:dyDescent="0.3">
      <c r="C579" s="259"/>
    </row>
    <row r="580" spans="3:3" x14ac:dyDescent="0.3">
      <c r="C580" s="259"/>
    </row>
    <row r="581" spans="3:3" x14ac:dyDescent="0.3">
      <c r="C581" s="259"/>
    </row>
    <row r="582" spans="3:3" x14ac:dyDescent="0.3">
      <c r="C582" s="259"/>
    </row>
    <row r="583" spans="3:3" x14ac:dyDescent="0.3">
      <c r="C583" s="259"/>
    </row>
    <row r="584" spans="3:3" x14ac:dyDescent="0.3">
      <c r="C584" s="259"/>
    </row>
    <row r="585" spans="3:3" x14ac:dyDescent="0.3">
      <c r="C585" s="259"/>
    </row>
    <row r="586" spans="3:3" x14ac:dyDescent="0.3">
      <c r="C586" s="259"/>
    </row>
    <row r="587" spans="3:3" x14ac:dyDescent="0.3">
      <c r="C587" s="259"/>
    </row>
    <row r="588" spans="3:3" x14ac:dyDescent="0.3">
      <c r="C588" s="259"/>
    </row>
    <row r="589" spans="3:3" x14ac:dyDescent="0.3">
      <c r="C589" s="259"/>
    </row>
    <row r="590" spans="3:3" x14ac:dyDescent="0.3">
      <c r="C590" s="259"/>
    </row>
    <row r="591" spans="3:3" x14ac:dyDescent="0.3">
      <c r="C591" s="259"/>
    </row>
    <row r="592" spans="3:3" x14ac:dyDescent="0.3">
      <c r="C592" s="259"/>
    </row>
    <row r="593" spans="3:3" x14ac:dyDescent="0.3">
      <c r="C593" s="259"/>
    </row>
    <row r="594" spans="3:3" x14ac:dyDescent="0.3">
      <c r="C594" s="259"/>
    </row>
    <row r="595" spans="3:3" x14ac:dyDescent="0.3">
      <c r="C595" s="259"/>
    </row>
    <row r="596" spans="3:3" x14ac:dyDescent="0.3">
      <c r="C596" s="259"/>
    </row>
    <row r="597" spans="3:3" x14ac:dyDescent="0.3">
      <c r="C597" s="259"/>
    </row>
    <row r="598" spans="3:3" x14ac:dyDescent="0.3">
      <c r="C598" s="259"/>
    </row>
    <row r="599" spans="3:3" x14ac:dyDescent="0.3">
      <c r="C599" s="259"/>
    </row>
    <row r="600" spans="3:3" x14ac:dyDescent="0.3">
      <c r="C600" s="259"/>
    </row>
    <row r="601" spans="3:3" x14ac:dyDescent="0.3">
      <c r="C601" s="259"/>
    </row>
    <row r="602" spans="3:3" x14ac:dyDescent="0.3">
      <c r="C602" s="259"/>
    </row>
    <row r="603" spans="3:3" x14ac:dyDescent="0.3">
      <c r="C603" s="259"/>
    </row>
    <row r="604" spans="3:3" x14ac:dyDescent="0.3">
      <c r="C604" s="259"/>
    </row>
    <row r="605" spans="3:3" x14ac:dyDescent="0.3">
      <c r="C605" s="259"/>
    </row>
    <row r="606" spans="3:3" x14ac:dyDescent="0.3">
      <c r="C606" s="259"/>
    </row>
    <row r="607" spans="3:3" x14ac:dyDescent="0.3">
      <c r="C607" s="259"/>
    </row>
    <row r="608" spans="3:3" x14ac:dyDescent="0.3">
      <c r="C608" s="259"/>
    </row>
    <row r="609" spans="3:3" x14ac:dyDescent="0.3">
      <c r="C609" s="259"/>
    </row>
    <row r="610" spans="3:3" x14ac:dyDescent="0.3">
      <c r="C610" s="259"/>
    </row>
    <row r="611" spans="3:3" x14ac:dyDescent="0.3">
      <c r="C611" s="259"/>
    </row>
    <row r="612" spans="3:3" x14ac:dyDescent="0.3">
      <c r="C612" s="259"/>
    </row>
    <row r="613" spans="3:3" x14ac:dyDescent="0.3">
      <c r="C613" s="259"/>
    </row>
    <row r="614" spans="3:3" x14ac:dyDescent="0.3">
      <c r="C614" s="259"/>
    </row>
    <row r="615" spans="3:3" x14ac:dyDescent="0.3">
      <c r="C615" s="259"/>
    </row>
    <row r="616" spans="3:3" x14ac:dyDescent="0.3">
      <c r="C616" s="259"/>
    </row>
    <row r="617" spans="3:3" x14ac:dyDescent="0.3">
      <c r="C617" s="259"/>
    </row>
    <row r="618" spans="3:3" x14ac:dyDescent="0.3">
      <c r="C618" s="259"/>
    </row>
    <row r="619" spans="3:3" x14ac:dyDescent="0.3">
      <c r="C619" s="259"/>
    </row>
    <row r="620" spans="3:3" x14ac:dyDescent="0.3">
      <c r="C620" s="259"/>
    </row>
    <row r="621" spans="3:3" x14ac:dyDescent="0.3">
      <c r="C621" s="259"/>
    </row>
    <row r="622" spans="3:3" x14ac:dyDescent="0.3">
      <c r="C622" s="259"/>
    </row>
    <row r="623" spans="3:3" x14ac:dyDescent="0.3">
      <c r="C623" s="259"/>
    </row>
    <row r="624" spans="3:3" x14ac:dyDescent="0.3">
      <c r="C624" s="259"/>
    </row>
    <row r="625" spans="3:3" x14ac:dyDescent="0.3">
      <c r="C625" s="259"/>
    </row>
    <row r="626" spans="3:3" x14ac:dyDescent="0.3">
      <c r="C626" s="259"/>
    </row>
    <row r="627" spans="3:3" x14ac:dyDescent="0.3">
      <c r="C627" s="259"/>
    </row>
    <row r="628" spans="3:3" x14ac:dyDescent="0.3">
      <c r="C628" s="259"/>
    </row>
    <row r="629" spans="3:3" x14ac:dyDescent="0.3">
      <c r="C629" s="259"/>
    </row>
    <row r="630" spans="3:3" x14ac:dyDescent="0.3">
      <c r="C630" s="259"/>
    </row>
    <row r="631" spans="3:3" x14ac:dyDescent="0.3">
      <c r="C631" s="259"/>
    </row>
    <row r="632" spans="3:3" x14ac:dyDescent="0.3">
      <c r="C632" s="259"/>
    </row>
    <row r="633" spans="3:3" x14ac:dyDescent="0.3">
      <c r="C633" s="259"/>
    </row>
    <row r="634" spans="3:3" x14ac:dyDescent="0.3">
      <c r="C634" s="259"/>
    </row>
    <row r="635" spans="3:3" x14ac:dyDescent="0.3">
      <c r="C635" s="259"/>
    </row>
    <row r="636" spans="3:3" x14ac:dyDescent="0.3">
      <c r="C636" s="259"/>
    </row>
    <row r="637" spans="3:3" x14ac:dyDescent="0.3">
      <c r="C637" s="259"/>
    </row>
    <row r="638" spans="3:3" x14ac:dyDescent="0.3">
      <c r="C638" s="259"/>
    </row>
    <row r="639" spans="3:3" x14ac:dyDescent="0.3">
      <c r="C639" s="259"/>
    </row>
    <row r="640" spans="3:3" x14ac:dyDescent="0.3">
      <c r="C640" s="259"/>
    </row>
    <row r="641" spans="3:3" x14ac:dyDescent="0.3">
      <c r="C641" s="259"/>
    </row>
    <row r="642" spans="3:3" x14ac:dyDescent="0.3">
      <c r="C642" s="259"/>
    </row>
    <row r="643" spans="3:3" x14ac:dyDescent="0.3">
      <c r="C643" s="259"/>
    </row>
    <row r="644" spans="3:3" x14ac:dyDescent="0.3">
      <c r="C644" s="259"/>
    </row>
    <row r="645" spans="3:3" x14ac:dyDescent="0.3">
      <c r="C645" s="259"/>
    </row>
    <row r="646" spans="3:3" x14ac:dyDescent="0.3">
      <c r="C646" s="259"/>
    </row>
    <row r="647" spans="3:3" x14ac:dyDescent="0.3">
      <c r="C647" s="259"/>
    </row>
    <row r="648" spans="3:3" x14ac:dyDescent="0.3">
      <c r="C648" s="259"/>
    </row>
    <row r="649" spans="3:3" x14ac:dyDescent="0.3">
      <c r="C649" s="259"/>
    </row>
    <row r="650" spans="3:3" x14ac:dyDescent="0.3">
      <c r="C650" s="259"/>
    </row>
    <row r="651" spans="3:3" x14ac:dyDescent="0.3">
      <c r="C651" s="259"/>
    </row>
    <row r="652" spans="3:3" x14ac:dyDescent="0.3">
      <c r="C652" s="259"/>
    </row>
    <row r="653" spans="3:3" x14ac:dyDescent="0.3">
      <c r="C653" s="259"/>
    </row>
    <row r="654" spans="3:3" x14ac:dyDescent="0.3">
      <c r="C654" s="259"/>
    </row>
    <row r="655" spans="3:3" x14ac:dyDescent="0.3">
      <c r="C655" s="259"/>
    </row>
    <row r="656" spans="3:3" x14ac:dyDescent="0.3">
      <c r="C656" s="259"/>
    </row>
    <row r="657" spans="3:3" x14ac:dyDescent="0.3">
      <c r="C657" s="259"/>
    </row>
    <row r="658" spans="3:3" x14ac:dyDescent="0.3">
      <c r="C658" s="259"/>
    </row>
    <row r="659" spans="3:3" x14ac:dyDescent="0.3">
      <c r="C659" s="259"/>
    </row>
    <row r="660" spans="3:3" x14ac:dyDescent="0.3">
      <c r="C660" s="259"/>
    </row>
    <row r="661" spans="3:3" x14ac:dyDescent="0.3">
      <c r="C661" s="259"/>
    </row>
    <row r="662" spans="3:3" x14ac:dyDescent="0.3">
      <c r="C662" s="259"/>
    </row>
    <row r="663" spans="3:3" x14ac:dyDescent="0.3">
      <c r="C663" s="259"/>
    </row>
    <row r="664" spans="3:3" x14ac:dyDescent="0.3">
      <c r="C664" s="259"/>
    </row>
    <row r="665" spans="3:3" x14ac:dyDescent="0.3">
      <c r="C665" s="259"/>
    </row>
    <row r="666" spans="3:3" x14ac:dyDescent="0.3">
      <c r="C666" s="259"/>
    </row>
    <row r="667" spans="3:3" x14ac:dyDescent="0.3">
      <c r="C667" s="259"/>
    </row>
    <row r="668" spans="3:3" x14ac:dyDescent="0.3">
      <c r="C668" s="259"/>
    </row>
    <row r="669" spans="3:3" x14ac:dyDescent="0.3">
      <c r="C669" s="259"/>
    </row>
    <row r="670" spans="3:3" x14ac:dyDescent="0.3">
      <c r="C670" s="259"/>
    </row>
    <row r="671" spans="3:3" x14ac:dyDescent="0.3">
      <c r="C671" s="259"/>
    </row>
    <row r="672" spans="3:3" x14ac:dyDescent="0.3">
      <c r="C672" s="259"/>
    </row>
    <row r="673" spans="3:3" x14ac:dyDescent="0.3">
      <c r="C673" s="259"/>
    </row>
    <row r="674" spans="3:3" x14ac:dyDescent="0.3">
      <c r="C674" s="259"/>
    </row>
    <row r="675" spans="3:3" x14ac:dyDescent="0.3">
      <c r="C675" s="259"/>
    </row>
    <row r="676" spans="3:3" x14ac:dyDescent="0.3">
      <c r="C676" s="259"/>
    </row>
    <row r="677" spans="3:3" x14ac:dyDescent="0.3">
      <c r="C677" s="259"/>
    </row>
    <row r="678" spans="3:3" x14ac:dyDescent="0.3">
      <c r="C678" s="259"/>
    </row>
    <row r="679" spans="3:3" x14ac:dyDescent="0.3">
      <c r="C679" s="259"/>
    </row>
    <row r="680" spans="3:3" x14ac:dyDescent="0.3">
      <c r="C680" s="259"/>
    </row>
    <row r="681" spans="3:3" x14ac:dyDescent="0.3">
      <c r="C681" s="259"/>
    </row>
    <row r="682" spans="3:3" x14ac:dyDescent="0.3">
      <c r="C682" s="259"/>
    </row>
    <row r="683" spans="3:3" x14ac:dyDescent="0.3">
      <c r="C683" s="259"/>
    </row>
    <row r="684" spans="3:3" x14ac:dyDescent="0.3">
      <c r="C684" s="259"/>
    </row>
    <row r="685" spans="3:3" x14ac:dyDescent="0.3">
      <c r="C685" s="259"/>
    </row>
    <row r="686" spans="3:3" x14ac:dyDescent="0.3">
      <c r="C686" s="259"/>
    </row>
    <row r="687" spans="3:3" x14ac:dyDescent="0.3">
      <c r="C687" s="259"/>
    </row>
    <row r="688" spans="3:3" x14ac:dyDescent="0.3">
      <c r="C688" s="259"/>
    </row>
    <row r="689" spans="3:3" x14ac:dyDescent="0.3">
      <c r="C689" s="259"/>
    </row>
    <row r="690" spans="3:3" x14ac:dyDescent="0.3">
      <c r="C690" s="259"/>
    </row>
    <row r="691" spans="3:3" x14ac:dyDescent="0.3">
      <c r="C691" s="259"/>
    </row>
    <row r="692" spans="3:3" x14ac:dyDescent="0.3">
      <c r="C692" s="259"/>
    </row>
    <row r="693" spans="3:3" x14ac:dyDescent="0.3">
      <c r="C693" s="259"/>
    </row>
    <row r="694" spans="3:3" x14ac:dyDescent="0.3">
      <c r="C694" s="259"/>
    </row>
    <row r="695" spans="3:3" x14ac:dyDescent="0.3">
      <c r="C695" s="259"/>
    </row>
    <row r="696" spans="3:3" x14ac:dyDescent="0.3">
      <c r="C696" s="259"/>
    </row>
    <row r="697" spans="3:3" x14ac:dyDescent="0.3">
      <c r="C697" s="259"/>
    </row>
    <row r="698" spans="3:3" x14ac:dyDescent="0.3">
      <c r="C698" s="259"/>
    </row>
    <row r="699" spans="3:3" x14ac:dyDescent="0.3">
      <c r="C699" s="259"/>
    </row>
    <row r="700" spans="3:3" x14ac:dyDescent="0.3">
      <c r="C700" s="259"/>
    </row>
    <row r="701" spans="3:3" x14ac:dyDescent="0.3">
      <c r="C701" s="259"/>
    </row>
    <row r="702" spans="3:3" x14ac:dyDescent="0.3">
      <c r="C702" s="259"/>
    </row>
    <row r="703" spans="3:3" x14ac:dyDescent="0.3">
      <c r="C703" s="259"/>
    </row>
    <row r="704" spans="3:3" x14ac:dyDescent="0.3">
      <c r="C704" s="259"/>
    </row>
    <row r="705" spans="3:3" x14ac:dyDescent="0.3">
      <c r="C705" s="259"/>
    </row>
    <row r="706" spans="3:3" x14ac:dyDescent="0.3">
      <c r="C706" s="259"/>
    </row>
    <row r="707" spans="3:3" x14ac:dyDescent="0.3">
      <c r="C707" s="259"/>
    </row>
    <row r="708" spans="3:3" x14ac:dyDescent="0.3">
      <c r="C708" s="259"/>
    </row>
    <row r="709" spans="3:3" x14ac:dyDescent="0.3">
      <c r="C709" s="259"/>
    </row>
    <row r="710" spans="3:3" x14ac:dyDescent="0.3">
      <c r="C710" s="259"/>
    </row>
    <row r="711" spans="3:3" x14ac:dyDescent="0.3">
      <c r="C711" s="259"/>
    </row>
    <row r="712" spans="3:3" x14ac:dyDescent="0.3">
      <c r="C712" s="259"/>
    </row>
    <row r="713" spans="3:3" x14ac:dyDescent="0.3">
      <c r="C713" s="259"/>
    </row>
    <row r="714" spans="3:3" x14ac:dyDescent="0.3">
      <c r="C714" s="259"/>
    </row>
    <row r="715" spans="3:3" x14ac:dyDescent="0.3">
      <c r="C715" s="259"/>
    </row>
    <row r="716" spans="3:3" x14ac:dyDescent="0.3">
      <c r="C716" s="259"/>
    </row>
    <row r="717" spans="3:3" x14ac:dyDescent="0.3">
      <c r="C717" s="259"/>
    </row>
    <row r="718" spans="3:3" x14ac:dyDescent="0.3">
      <c r="C718" s="259"/>
    </row>
    <row r="719" spans="3:3" x14ac:dyDescent="0.3">
      <c r="C719" s="259"/>
    </row>
    <row r="720" spans="3:3" x14ac:dyDescent="0.3">
      <c r="C720" s="259"/>
    </row>
    <row r="721" spans="3:3" x14ac:dyDescent="0.3">
      <c r="C721" s="259"/>
    </row>
    <row r="722" spans="3:3" x14ac:dyDescent="0.3">
      <c r="C722" s="259"/>
    </row>
    <row r="723" spans="3:3" x14ac:dyDescent="0.3">
      <c r="C723" s="259"/>
    </row>
    <row r="724" spans="3:3" x14ac:dyDescent="0.3">
      <c r="C724" s="259"/>
    </row>
    <row r="725" spans="3:3" x14ac:dyDescent="0.3">
      <c r="C725" s="259"/>
    </row>
    <row r="726" spans="3:3" x14ac:dyDescent="0.3">
      <c r="C726" s="259"/>
    </row>
    <row r="727" spans="3:3" x14ac:dyDescent="0.3">
      <c r="C727" s="259"/>
    </row>
    <row r="728" spans="3:3" x14ac:dyDescent="0.3">
      <c r="C728" s="259"/>
    </row>
    <row r="729" spans="3:3" x14ac:dyDescent="0.3">
      <c r="C729" s="259"/>
    </row>
    <row r="730" spans="3:3" x14ac:dyDescent="0.3">
      <c r="C730" s="259"/>
    </row>
    <row r="731" spans="3:3" x14ac:dyDescent="0.3">
      <c r="C731" s="259"/>
    </row>
    <row r="732" spans="3:3" x14ac:dyDescent="0.3">
      <c r="C732" s="259"/>
    </row>
    <row r="733" spans="3:3" x14ac:dyDescent="0.3">
      <c r="C733" s="259"/>
    </row>
    <row r="734" spans="3:3" x14ac:dyDescent="0.3">
      <c r="C734" s="259"/>
    </row>
    <row r="735" spans="3:3" x14ac:dyDescent="0.3">
      <c r="C735" s="259"/>
    </row>
    <row r="736" spans="3:3" x14ac:dyDescent="0.3">
      <c r="C736" s="259"/>
    </row>
    <row r="737" spans="3:3" x14ac:dyDescent="0.3">
      <c r="C737" s="259"/>
    </row>
    <row r="738" spans="3:3" x14ac:dyDescent="0.3">
      <c r="C738" s="259"/>
    </row>
    <row r="739" spans="3:3" x14ac:dyDescent="0.3">
      <c r="C739" s="259"/>
    </row>
    <row r="740" spans="3:3" x14ac:dyDescent="0.3">
      <c r="C740" s="259"/>
    </row>
    <row r="741" spans="3:3" x14ac:dyDescent="0.3">
      <c r="C741" s="259"/>
    </row>
    <row r="742" spans="3:3" x14ac:dyDescent="0.3">
      <c r="C742" s="259"/>
    </row>
    <row r="743" spans="3:3" x14ac:dyDescent="0.3">
      <c r="C743" s="259"/>
    </row>
    <row r="744" spans="3:3" x14ac:dyDescent="0.3">
      <c r="C744" s="259"/>
    </row>
    <row r="745" spans="3:3" x14ac:dyDescent="0.3">
      <c r="C745" s="259"/>
    </row>
    <row r="746" spans="3:3" x14ac:dyDescent="0.3">
      <c r="C746" s="259"/>
    </row>
    <row r="747" spans="3:3" x14ac:dyDescent="0.3">
      <c r="C747" s="259"/>
    </row>
    <row r="748" spans="3:3" x14ac:dyDescent="0.3">
      <c r="C748" s="259"/>
    </row>
    <row r="749" spans="3:3" x14ac:dyDescent="0.3">
      <c r="C749" s="259"/>
    </row>
    <row r="750" spans="3:3" x14ac:dyDescent="0.3">
      <c r="C750" s="259"/>
    </row>
    <row r="751" spans="3:3" x14ac:dyDescent="0.3">
      <c r="C751" s="259"/>
    </row>
    <row r="752" spans="3:3" x14ac:dyDescent="0.3">
      <c r="C752" s="259"/>
    </row>
    <row r="753" spans="3:3" x14ac:dyDescent="0.3">
      <c r="C753" s="259"/>
    </row>
    <row r="754" spans="3:3" x14ac:dyDescent="0.3">
      <c r="C754" s="259"/>
    </row>
    <row r="755" spans="3:3" x14ac:dyDescent="0.3">
      <c r="C755" s="259"/>
    </row>
    <row r="756" spans="3:3" x14ac:dyDescent="0.3">
      <c r="C756" s="259"/>
    </row>
    <row r="757" spans="3:3" x14ac:dyDescent="0.3">
      <c r="C757" s="259"/>
    </row>
    <row r="758" spans="3:3" x14ac:dyDescent="0.3">
      <c r="C758" s="259"/>
    </row>
    <row r="759" spans="3:3" x14ac:dyDescent="0.3">
      <c r="C759" s="259"/>
    </row>
    <row r="760" spans="3:3" x14ac:dyDescent="0.3">
      <c r="C760" s="259"/>
    </row>
    <row r="761" spans="3:3" x14ac:dyDescent="0.3">
      <c r="C761" s="259"/>
    </row>
    <row r="762" spans="3:3" x14ac:dyDescent="0.3">
      <c r="C762" s="259"/>
    </row>
    <row r="763" spans="3:3" x14ac:dyDescent="0.3">
      <c r="C763" s="259"/>
    </row>
    <row r="764" spans="3:3" x14ac:dyDescent="0.3">
      <c r="C764" s="259"/>
    </row>
    <row r="765" spans="3:3" x14ac:dyDescent="0.3">
      <c r="C765" s="259"/>
    </row>
    <row r="766" spans="3:3" x14ac:dyDescent="0.3">
      <c r="C766" s="259"/>
    </row>
    <row r="767" spans="3:3" x14ac:dyDescent="0.3">
      <c r="C767" s="259"/>
    </row>
    <row r="768" spans="3:3" x14ac:dyDescent="0.3">
      <c r="C768" s="259"/>
    </row>
    <row r="769" spans="3:3" x14ac:dyDescent="0.3">
      <c r="C769" s="259"/>
    </row>
    <row r="770" spans="3:3" x14ac:dyDescent="0.3">
      <c r="C770" s="259"/>
    </row>
    <row r="771" spans="3:3" x14ac:dyDescent="0.3">
      <c r="C771" s="259"/>
    </row>
    <row r="772" spans="3:3" x14ac:dyDescent="0.3">
      <c r="C772" s="259"/>
    </row>
    <row r="773" spans="3:3" x14ac:dyDescent="0.3">
      <c r="C773" s="259"/>
    </row>
    <row r="774" spans="3:3" x14ac:dyDescent="0.3">
      <c r="C774" s="259"/>
    </row>
    <row r="775" spans="3:3" x14ac:dyDescent="0.3">
      <c r="C775" s="259"/>
    </row>
    <row r="776" spans="3:3" x14ac:dyDescent="0.3">
      <c r="C776" s="259"/>
    </row>
    <row r="777" spans="3:3" x14ac:dyDescent="0.3">
      <c r="C777" s="259"/>
    </row>
    <row r="778" spans="3:3" x14ac:dyDescent="0.3">
      <c r="C778" s="259"/>
    </row>
    <row r="779" spans="3:3" x14ac:dyDescent="0.3">
      <c r="C779" s="259"/>
    </row>
    <row r="780" spans="3:3" x14ac:dyDescent="0.3">
      <c r="C780" s="259"/>
    </row>
    <row r="781" spans="3:3" x14ac:dyDescent="0.3">
      <c r="C781" s="259"/>
    </row>
    <row r="782" spans="3:3" x14ac:dyDescent="0.3">
      <c r="C782" s="259"/>
    </row>
    <row r="783" spans="3:3" x14ac:dyDescent="0.3">
      <c r="C783" s="259"/>
    </row>
    <row r="784" spans="3:3" x14ac:dyDescent="0.3">
      <c r="C784" s="259"/>
    </row>
    <row r="785" spans="3:3" x14ac:dyDescent="0.3">
      <c r="C785" s="259"/>
    </row>
    <row r="786" spans="3:3" x14ac:dyDescent="0.3">
      <c r="C786" s="259"/>
    </row>
    <row r="787" spans="3:3" x14ac:dyDescent="0.3">
      <c r="C787" s="259"/>
    </row>
    <row r="788" spans="3:3" x14ac:dyDescent="0.3">
      <c r="C788" s="259"/>
    </row>
    <row r="789" spans="3:3" x14ac:dyDescent="0.3">
      <c r="C789" s="259"/>
    </row>
    <row r="790" spans="3:3" x14ac:dyDescent="0.3">
      <c r="C790" s="259"/>
    </row>
    <row r="791" spans="3:3" x14ac:dyDescent="0.3">
      <c r="C791" s="259"/>
    </row>
    <row r="792" spans="3:3" x14ac:dyDescent="0.3">
      <c r="C792" s="259"/>
    </row>
    <row r="793" spans="3:3" x14ac:dyDescent="0.3">
      <c r="C793" s="259"/>
    </row>
    <row r="794" spans="3:3" x14ac:dyDescent="0.3">
      <c r="C794" s="259"/>
    </row>
    <row r="795" spans="3:3" x14ac:dyDescent="0.3">
      <c r="C795" s="259"/>
    </row>
    <row r="796" spans="3:3" x14ac:dyDescent="0.3">
      <c r="C796" s="259"/>
    </row>
    <row r="797" spans="3:3" x14ac:dyDescent="0.3">
      <c r="C797" s="259"/>
    </row>
    <row r="798" spans="3:3" x14ac:dyDescent="0.3">
      <c r="C798" s="259"/>
    </row>
    <row r="799" spans="3:3" x14ac:dyDescent="0.3">
      <c r="C799" s="259"/>
    </row>
    <row r="800" spans="3:3" x14ac:dyDescent="0.3">
      <c r="C800" s="259"/>
    </row>
    <row r="801" spans="3:3" x14ac:dyDescent="0.3">
      <c r="C801" s="259"/>
    </row>
    <row r="802" spans="3:3" x14ac:dyDescent="0.3">
      <c r="C802" s="259"/>
    </row>
    <row r="803" spans="3:3" x14ac:dyDescent="0.3">
      <c r="C803" s="259"/>
    </row>
    <row r="804" spans="3:3" x14ac:dyDescent="0.3">
      <c r="C804" s="259"/>
    </row>
    <row r="805" spans="3:3" x14ac:dyDescent="0.3">
      <c r="C805" s="259"/>
    </row>
    <row r="806" spans="3:3" x14ac:dyDescent="0.3">
      <c r="C806" s="259"/>
    </row>
    <row r="807" spans="3:3" x14ac:dyDescent="0.3">
      <c r="C807" s="259"/>
    </row>
    <row r="808" spans="3:3" x14ac:dyDescent="0.3">
      <c r="C808" s="259"/>
    </row>
    <row r="809" spans="3:3" x14ac:dyDescent="0.3">
      <c r="C809" s="259"/>
    </row>
    <row r="810" spans="3:3" x14ac:dyDescent="0.3">
      <c r="C810" s="259"/>
    </row>
    <row r="811" spans="3:3" x14ac:dyDescent="0.3">
      <c r="C811" s="259"/>
    </row>
    <row r="812" spans="3:3" x14ac:dyDescent="0.3">
      <c r="C812" s="259"/>
    </row>
    <row r="813" spans="3:3" x14ac:dyDescent="0.3">
      <c r="C813" s="259"/>
    </row>
    <row r="814" spans="3:3" x14ac:dyDescent="0.3">
      <c r="C814" s="259"/>
    </row>
    <row r="815" spans="3:3" x14ac:dyDescent="0.3">
      <c r="C815" s="259"/>
    </row>
    <row r="816" spans="3:3" x14ac:dyDescent="0.3">
      <c r="C816" s="259"/>
    </row>
    <row r="817" spans="3:3" x14ac:dyDescent="0.3">
      <c r="C817" s="259"/>
    </row>
    <row r="818" spans="3:3" x14ac:dyDescent="0.3">
      <c r="C818" s="259"/>
    </row>
    <row r="819" spans="3:3" x14ac:dyDescent="0.3">
      <c r="C819" s="259"/>
    </row>
    <row r="820" spans="3:3" x14ac:dyDescent="0.3">
      <c r="C820" s="259"/>
    </row>
    <row r="821" spans="3:3" x14ac:dyDescent="0.3">
      <c r="C821" s="259"/>
    </row>
    <row r="822" spans="3:3" x14ac:dyDescent="0.3">
      <c r="C822" s="259"/>
    </row>
    <row r="823" spans="3:3" x14ac:dyDescent="0.3">
      <c r="C823" s="259"/>
    </row>
    <row r="824" spans="3:3" x14ac:dyDescent="0.3">
      <c r="C824" s="259"/>
    </row>
    <row r="825" spans="3:3" x14ac:dyDescent="0.3">
      <c r="C825" s="259"/>
    </row>
    <row r="826" spans="3:3" x14ac:dyDescent="0.3">
      <c r="C826" s="259"/>
    </row>
    <row r="827" spans="3:3" x14ac:dyDescent="0.3">
      <c r="C827" s="259"/>
    </row>
    <row r="828" spans="3:3" x14ac:dyDescent="0.3">
      <c r="C828" s="259"/>
    </row>
    <row r="829" spans="3:3" x14ac:dyDescent="0.3">
      <c r="C829" s="259"/>
    </row>
    <row r="830" spans="3:3" x14ac:dyDescent="0.3">
      <c r="C830" s="259"/>
    </row>
    <row r="831" spans="3:3" x14ac:dyDescent="0.3">
      <c r="C831" s="259"/>
    </row>
    <row r="832" spans="3:3" x14ac:dyDescent="0.3">
      <c r="C832" s="259"/>
    </row>
    <row r="833" spans="3:3" x14ac:dyDescent="0.3">
      <c r="C833" s="259"/>
    </row>
    <row r="834" spans="3:3" x14ac:dyDescent="0.3">
      <c r="C834" s="259"/>
    </row>
    <row r="835" spans="3:3" x14ac:dyDescent="0.3">
      <c r="C835" s="259"/>
    </row>
    <row r="836" spans="3:3" x14ac:dyDescent="0.3">
      <c r="C836" s="259"/>
    </row>
    <row r="837" spans="3:3" x14ac:dyDescent="0.3">
      <c r="C837" s="259"/>
    </row>
    <row r="838" spans="3:3" x14ac:dyDescent="0.3">
      <c r="C838" s="259"/>
    </row>
    <row r="839" spans="3:3" x14ac:dyDescent="0.3">
      <c r="C839" s="259"/>
    </row>
    <row r="840" spans="3:3" x14ac:dyDescent="0.3">
      <c r="C840" s="259"/>
    </row>
    <row r="841" spans="3:3" x14ac:dyDescent="0.3">
      <c r="C841" s="259"/>
    </row>
    <row r="842" spans="3:3" x14ac:dyDescent="0.3">
      <c r="C842" s="259"/>
    </row>
    <row r="843" spans="3:3" x14ac:dyDescent="0.3">
      <c r="C843" s="259"/>
    </row>
    <row r="844" spans="3:3" x14ac:dyDescent="0.3">
      <c r="C844" s="259"/>
    </row>
    <row r="845" spans="3:3" x14ac:dyDescent="0.3">
      <c r="C845" s="259"/>
    </row>
    <row r="846" spans="3:3" x14ac:dyDescent="0.3">
      <c r="C846" s="259"/>
    </row>
    <row r="847" spans="3:3" x14ac:dyDescent="0.3">
      <c r="C847" s="259"/>
    </row>
    <row r="848" spans="3:3" x14ac:dyDescent="0.3">
      <c r="C848" s="259"/>
    </row>
    <row r="849" spans="3:3" x14ac:dyDescent="0.3">
      <c r="C849" s="259"/>
    </row>
    <row r="850" spans="3:3" x14ac:dyDescent="0.3">
      <c r="C850" s="259"/>
    </row>
    <row r="851" spans="3:3" x14ac:dyDescent="0.3">
      <c r="C851" s="259"/>
    </row>
    <row r="852" spans="3:3" x14ac:dyDescent="0.3">
      <c r="C852" s="259"/>
    </row>
    <row r="853" spans="3:3" x14ac:dyDescent="0.3">
      <c r="C853" s="259"/>
    </row>
    <row r="854" spans="3:3" x14ac:dyDescent="0.3">
      <c r="C854" s="259"/>
    </row>
    <row r="855" spans="3:3" x14ac:dyDescent="0.3">
      <c r="C855" s="259"/>
    </row>
    <row r="856" spans="3:3" x14ac:dyDescent="0.3">
      <c r="C856" s="259"/>
    </row>
    <row r="857" spans="3:3" x14ac:dyDescent="0.3">
      <c r="C857" s="259"/>
    </row>
    <row r="858" spans="3:3" x14ac:dyDescent="0.3">
      <c r="C858" s="259"/>
    </row>
    <row r="859" spans="3:3" x14ac:dyDescent="0.3">
      <c r="C859" s="259"/>
    </row>
    <row r="860" spans="3:3" x14ac:dyDescent="0.3">
      <c r="C860" s="259"/>
    </row>
    <row r="861" spans="3:3" x14ac:dyDescent="0.3">
      <c r="C861" s="259"/>
    </row>
    <row r="862" spans="3:3" x14ac:dyDescent="0.3">
      <c r="C862" s="259"/>
    </row>
    <row r="863" spans="3:3" x14ac:dyDescent="0.3">
      <c r="C863" s="259"/>
    </row>
    <row r="864" spans="3:3" x14ac:dyDescent="0.3">
      <c r="C864" s="259"/>
    </row>
    <row r="865" spans="3:3" x14ac:dyDescent="0.3">
      <c r="C865" s="259"/>
    </row>
    <row r="866" spans="3:3" x14ac:dyDescent="0.3">
      <c r="C866" s="259"/>
    </row>
    <row r="867" spans="3:3" x14ac:dyDescent="0.3">
      <c r="C867" s="259"/>
    </row>
    <row r="868" spans="3:3" x14ac:dyDescent="0.3">
      <c r="C868" s="259"/>
    </row>
    <row r="869" spans="3:3" x14ac:dyDescent="0.3">
      <c r="C869" s="259"/>
    </row>
    <row r="870" spans="3:3" x14ac:dyDescent="0.3">
      <c r="C870" s="259"/>
    </row>
    <row r="871" spans="3:3" x14ac:dyDescent="0.3">
      <c r="C871" s="259"/>
    </row>
    <row r="872" spans="3:3" x14ac:dyDescent="0.3">
      <c r="C872" s="259"/>
    </row>
    <row r="873" spans="3:3" x14ac:dyDescent="0.3">
      <c r="C873" s="259"/>
    </row>
    <row r="874" spans="3:3" x14ac:dyDescent="0.3">
      <c r="C874" s="259"/>
    </row>
    <row r="875" spans="3:3" x14ac:dyDescent="0.3">
      <c r="C875" s="259"/>
    </row>
    <row r="876" spans="3:3" x14ac:dyDescent="0.3">
      <c r="C876" s="259"/>
    </row>
    <row r="877" spans="3:3" x14ac:dyDescent="0.3">
      <c r="C877" s="259"/>
    </row>
    <row r="878" spans="3:3" x14ac:dyDescent="0.3">
      <c r="C878" s="259"/>
    </row>
    <row r="879" spans="3:3" x14ac:dyDescent="0.3">
      <c r="C879" s="259"/>
    </row>
    <row r="880" spans="3:3" x14ac:dyDescent="0.3">
      <c r="C880" s="259"/>
    </row>
    <row r="881" spans="3:3" x14ac:dyDescent="0.3">
      <c r="C881" s="259"/>
    </row>
    <row r="882" spans="3:3" x14ac:dyDescent="0.3">
      <c r="C882" s="259"/>
    </row>
    <row r="883" spans="3:3" x14ac:dyDescent="0.3">
      <c r="C883" s="259"/>
    </row>
    <row r="884" spans="3:3" x14ac:dyDescent="0.3">
      <c r="C884" s="259"/>
    </row>
    <row r="885" spans="3:3" x14ac:dyDescent="0.3">
      <c r="C885" s="259"/>
    </row>
    <row r="886" spans="3:3" x14ac:dyDescent="0.3">
      <c r="C886" s="259"/>
    </row>
    <row r="887" spans="3:3" x14ac:dyDescent="0.3">
      <c r="C887" s="259"/>
    </row>
    <row r="888" spans="3:3" x14ac:dyDescent="0.3">
      <c r="C888" s="259"/>
    </row>
    <row r="889" spans="3:3" x14ac:dyDescent="0.3">
      <c r="C889" s="259"/>
    </row>
    <row r="890" spans="3:3" x14ac:dyDescent="0.3">
      <c r="C890" s="259"/>
    </row>
    <row r="891" spans="3:3" x14ac:dyDescent="0.3">
      <c r="C891" s="259"/>
    </row>
    <row r="892" spans="3:3" x14ac:dyDescent="0.3">
      <c r="C892" s="259"/>
    </row>
    <row r="893" spans="3:3" x14ac:dyDescent="0.3">
      <c r="C893" s="259"/>
    </row>
    <row r="894" spans="3:3" x14ac:dyDescent="0.3">
      <c r="C894" s="259"/>
    </row>
    <row r="895" spans="3:3" x14ac:dyDescent="0.3">
      <c r="C895" s="259"/>
    </row>
    <row r="896" spans="3:3" x14ac:dyDescent="0.3">
      <c r="C896" s="259"/>
    </row>
    <row r="897" spans="3:3" x14ac:dyDescent="0.3">
      <c r="C897" s="259"/>
    </row>
    <row r="898" spans="3:3" x14ac:dyDescent="0.3">
      <c r="C898" s="259"/>
    </row>
    <row r="899" spans="3:3" x14ac:dyDescent="0.3">
      <c r="C899" s="259"/>
    </row>
    <row r="900" spans="3:3" x14ac:dyDescent="0.3">
      <c r="C900" s="259"/>
    </row>
    <row r="901" spans="3:3" x14ac:dyDescent="0.3">
      <c r="C901" s="259"/>
    </row>
    <row r="902" spans="3:3" x14ac:dyDescent="0.3">
      <c r="C902" s="259"/>
    </row>
    <row r="903" spans="3:3" x14ac:dyDescent="0.3">
      <c r="C903" s="259"/>
    </row>
    <row r="904" spans="3:3" x14ac:dyDescent="0.3">
      <c r="C904" s="259"/>
    </row>
    <row r="905" spans="3:3" x14ac:dyDescent="0.3">
      <c r="C905" s="259"/>
    </row>
    <row r="906" spans="3:3" x14ac:dyDescent="0.3">
      <c r="C906" s="259"/>
    </row>
    <row r="907" spans="3:3" x14ac:dyDescent="0.3">
      <c r="C907" s="259"/>
    </row>
    <row r="908" spans="3:3" x14ac:dyDescent="0.3">
      <c r="C908" s="259"/>
    </row>
    <row r="909" spans="3:3" x14ac:dyDescent="0.3">
      <c r="C909" s="259"/>
    </row>
    <row r="910" spans="3:3" x14ac:dyDescent="0.3">
      <c r="C910" s="259"/>
    </row>
    <row r="911" spans="3:3" x14ac:dyDescent="0.3">
      <c r="C911" s="259"/>
    </row>
    <row r="912" spans="3:3" x14ac:dyDescent="0.3">
      <c r="C912" s="259"/>
    </row>
    <row r="913" spans="3:3" x14ac:dyDescent="0.3">
      <c r="C913" s="259"/>
    </row>
    <row r="914" spans="3:3" x14ac:dyDescent="0.3">
      <c r="C914" s="259"/>
    </row>
    <row r="915" spans="3:3" x14ac:dyDescent="0.3">
      <c r="C915" s="259"/>
    </row>
    <row r="916" spans="3:3" x14ac:dyDescent="0.3">
      <c r="C916" s="259"/>
    </row>
    <row r="917" spans="3:3" x14ac:dyDescent="0.3">
      <c r="C917" s="259"/>
    </row>
    <row r="918" spans="3:3" x14ac:dyDescent="0.3">
      <c r="C918" s="259"/>
    </row>
    <row r="919" spans="3:3" x14ac:dyDescent="0.3">
      <c r="C919" s="259"/>
    </row>
    <row r="920" spans="3:3" x14ac:dyDescent="0.3">
      <c r="C920" s="259"/>
    </row>
    <row r="921" spans="3:3" x14ac:dyDescent="0.3">
      <c r="C921" s="259"/>
    </row>
    <row r="922" spans="3:3" x14ac:dyDescent="0.3">
      <c r="C922" s="259"/>
    </row>
    <row r="923" spans="3:3" x14ac:dyDescent="0.3">
      <c r="C923" s="259"/>
    </row>
    <row r="924" spans="3:3" x14ac:dyDescent="0.3">
      <c r="C924" s="259"/>
    </row>
    <row r="925" spans="3:3" x14ac:dyDescent="0.3">
      <c r="C925" s="259"/>
    </row>
    <row r="926" spans="3:3" x14ac:dyDescent="0.3">
      <c r="C926" s="259"/>
    </row>
    <row r="927" spans="3:3" x14ac:dyDescent="0.3">
      <c r="C927" s="259"/>
    </row>
    <row r="928" spans="3:3" x14ac:dyDescent="0.3">
      <c r="C928" s="259"/>
    </row>
    <row r="929" spans="3:3" x14ac:dyDescent="0.3">
      <c r="C929" s="259"/>
    </row>
    <row r="930" spans="3:3" x14ac:dyDescent="0.3">
      <c r="C930" s="259"/>
    </row>
    <row r="931" spans="3:3" x14ac:dyDescent="0.3">
      <c r="C931" s="259"/>
    </row>
    <row r="932" spans="3:3" x14ac:dyDescent="0.3">
      <c r="C932" s="259"/>
    </row>
    <row r="933" spans="3:3" x14ac:dyDescent="0.3">
      <c r="C933" s="259"/>
    </row>
    <row r="934" spans="3:3" x14ac:dyDescent="0.3">
      <c r="C934" s="259"/>
    </row>
    <row r="935" spans="3:3" x14ac:dyDescent="0.3">
      <c r="C935" s="259"/>
    </row>
    <row r="936" spans="3:3" x14ac:dyDescent="0.3">
      <c r="C936" s="259"/>
    </row>
    <row r="937" spans="3:3" x14ac:dyDescent="0.3">
      <c r="C937" s="259"/>
    </row>
    <row r="938" spans="3:3" x14ac:dyDescent="0.3">
      <c r="C938" s="259"/>
    </row>
    <row r="939" spans="3:3" x14ac:dyDescent="0.3">
      <c r="C939" s="259"/>
    </row>
    <row r="940" spans="3:3" x14ac:dyDescent="0.3">
      <c r="C940" s="259"/>
    </row>
    <row r="941" spans="3:3" x14ac:dyDescent="0.3">
      <c r="C941" s="259"/>
    </row>
    <row r="942" spans="3:3" x14ac:dyDescent="0.3">
      <c r="C942" s="259"/>
    </row>
    <row r="943" spans="3:3" x14ac:dyDescent="0.3">
      <c r="C943" s="259"/>
    </row>
    <row r="944" spans="3:3" x14ac:dyDescent="0.3">
      <c r="C944" s="259"/>
    </row>
    <row r="945" spans="3:3" x14ac:dyDescent="0.3">
      <c r="C945" s="259"/>
    </row>
    <row r="946" spans="3:3" x14ac:dyDescent="0.3">
      <c r="C946" s="259"/>
    </row>
    <row r="947" spans="3:3" x14ac:dyDescent="0.3">
      <c r="C947" s="259"/>
    </row>
    <row r="948" spans="3:3" x14ac:dyDescent="0.3">
      <c r="C948" s="259"/>
    </row>
    <row r="949" spans="3:3" x14ac:dyDescent="0.3">
      <c r="C949" s="259"/>
    </row>
    <row r="950" spans="3:3" x14ac:dyDescent="0.3">
      <c r="C950" s="259"/>
    </row>
    <row r="951" spans="3:3" x14ac:dyDescent="0.3">
      <c r="C951" s="259"/>
    </row>
    <row r="952" spans="3:3" x14ac:dyDescent="0.3">
      <c r="C952" s="259"/>
    </row>
    <row r="953" spans="3:3" x14ac:dyDescent="0.3">
      <c r="C953" s="259"/>
    </row>
    <row r="954" spans="3:3" x14ac:dyDescent="0.3">
      <c r="C954" s="259"/>
    </row>
    <row r="955" spans="3:3" x14ac:dyDescent="0.3">
      <c r="C955" s="259"/>
    </row>
    <row r="956" spans="3:3" x14ac:dyDescent="0.3">
      <c r="C956" s="259"/>
    </row>
    <row r="957" spans="3:3" x14ac:dyDescent="0.3">
      <c r="C957" s="259"/>
    </row>
    <row r="958" spans="3:3" x14ac:dyDescent="0.3">
      <c r="C958" s="259"/>
    </row>
    <row r="959" spans="3:3" x14ac:dyDescent="0.3">
      <c r="C959" s="259"/>
    </row>
    <row r="960" spans="3:3" x14ac:dyDescent="0.3">
      <c r="C960" s="259"/>
    </row>
    <row r="961" spans="3:3" x14ac:dyDescent="0.3">
      <c r="C961" s="259"/>
    </row>
    <row r="962" spans="3:3" x14ac:dyDescent="0.3">
      <c r="C962" s="259"/>
    </row>
    <row r="963" spans="3:3" x14ac:dyDescent="0.3">
      <c r="C963" s="259"/>
    </row>
    <row r="964" spans="3:3" x14ac:dyDescent="0.3">
      <c r="C964" s="259"/>
    </row>
    <row r="965" spans="3:3" x14ac:dyDescent="0.3">
      <c r="C965" s="259"/>
    </row>
    <row r="966" spans="3:3" x14ac:dyDescent="0.3">
      <c r="C966" s="259"/>
    </row>
    <row r="967" spans="3:3" x14ac:dyDescent="0.3">
      <c r="C967" s="259"/>
    </row>
    <row r="968" spans="3:3" x14ac:dyDescent="0.3">
      <c r="C968" s="259"/>
    </row>
    <row r="969" spans="3:3" x14ac:dyDescent="0.3">
      <c r="C969" s="259"/>
    </row>
    <row r="970" spans="3:3" x14ac:dyDescent="0.3">
      <c r="C970" s="259"/>
    </row>
    <row r="971" spans="3:3" x14ac:dyDescent="0.3">
      <c r="C971" s="259"/>
    </row>
    <row r="972" spans="3:3" x14ac:dyDescent="0.3">
      <c r="C972" s="259"/>
    </row>
    <row r="973" spans="3:3" x14ac:dyDescent="0.3">
      <c r="C973" s="259"/>
    </row>
    <row r="974" spans="3:3" x14ac:dyDescent="0.3">
      <c r="C974" s="259"/>
    </row>
    <row r="975" spans="3:3" x14ac:dyDescent="0.3">
      <c r="C975" s="259"/>
    </row>
    <row r="976" spans="3:3" x14ac:dyDescent="0.3">
      <c r="C976" s="259"/>
    </row>
    <row r="977" spans="3:3" x14ac:dyDescent="0.3">
      <c r="C977" s="259"/>
    </row>
    <row r="978" spans="3:3" x14ac:dyDescent="0.3">
      <c r="C978" s="259"/>
    </row>
    <row r="979" spans="3:3" x14ac:dyDescent="0.3">
      <c r="C979" s="259"/>
    </row>
    <row r="980" spans="3:3" x14ac:dyDescent="0.3">
      <c r="C980" s="259"/>
    </row>
    <row r="981" spans="3:3" x14ac:dyDescent="0.3">
      <c r="C981" s="259"/>
    </row>
    <row r="982" spans="3:3" x14ac:dyDescent="0.3">
      <c r="C982" s="259"/>
    </row>
    <row r="983" spans="3:3" x14ac:dyDescent="0.3">
      <c r="C983" s="259"/>
    </row>
    <row r="984" spans="3:3" x14ac:dyDescent="0.3">
      <c r="C984" s="259"/>
    </row>
    <row r="985" spans="3:3" x14ac:dyDescent="0.3">
      <c r="C985" s="259"/>
    </row>
    <row r="986" spans="3:3" x14ac:dyDescent="0.3">
      <c r="C986" s="259"/>
    </row>
    <row r="987" spans="3:3" x14ac:dyDescent="0.3">
      <c r="C987" s="259"/>
    </row>
    <row r="988" spans="3:3" x14ac:dyDescent="0.3">
      <c r="C988" s="259"/>
    </row>
    <row r="989" spans="3:3" x14ac:dyDescent="0.3">
      <c r="C989" s="259"/>
    </row>
    <row r="990" spans="3:3" x14ac:dyDescent="0.3">
      <c r="C990" s="259"/>
    </row>
    <row r="991" spans="3:3" x14ac:dyDescent="0.3">
      <c r="C991" s="259"/>
    </row>
    <row r="992" spans="3:3" x14ac:dyDescent="0.3">
      <c r="C992" s="259"/>
    </row>
    <row r="993" spans="3:3" x14ac:dyDescent="0.3">
      <c r="C993" s="259"/>
    </row>
    <row r="994" spans="3:3" x14ac:dyDescent="0.3">
      <c r="C994" s="259"/>
    </row>
    <row r="995" spans="3:3" x14ac:dyDescent="0.3">
      <c r="C995" s="259"/>
    </row>
    <row r="996" spans="3:3" x14ac:dyDescent="0.3">
      <c r="C996" s="259"/>
    </row>
    <row r="997" spans="3:3" x14ac:dyDescent="0.3">
      <c r="C997" s="259"/>
    </row>
    <row r="998" spans="3:3" x14ac:dyDescent="0.3">
      <c r="C998" s="259"/>
    </row>
    <row r="999" spans="3:3" x14ac:dyDescent="0.3">
      <c r="C999" s="259"/>
    </row>
  </sheetData>
  <autoFilter ref="A1:H31" xr:uid="{6E043B89-60E6-4362-A6B7-D2324202873B}">
    <sortState xmlns:xlrd2="http://schemas.microsoft.com/office/spreadsheetml/2017/richdata2" ref="A2:H31">
      <sortCondition ref="A2:A31"/>
    </sortState>
  </autoFilter>
  <conditionalFormatting sqref="C2:C999">
    <cfRule type="expression" dxfId="22" priority="1">
      <formula>EXACT("Учебные пособия",C2)</formula>
    </cfRule>
    <cfRule type="expression" dxfId="21" priority="2">
      <formula>EXACT("Техника безопасности",C2)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F7:F8">
    <cfRule type="cellIs" dxfId="15" priority="9" operator="notEqual">
      <formula>OFFSET(F7,0,-2)</formula>
    </cfRule>
  </conditionalFormatting>
  <conditionalFormatting sqref="F16:F24">
    <cfRule type="cellIs" dxfId="14" priority="8" operator="notEqual">
      <formula>OFFSET(F16,0,-2)</formula>
    </cfRule>
  </conditionalFormatting>
  <conditionalFormatting sqref="G2:G31">
    <cfRule type="colorScale" priority="339">
      <colorScale>
        <cfvo type="min"/>
        <cfvo type="percentile" val="50"/>
        <cfvo type="max"/>
        <color rgb="FFF8696B"/>
        <color rgb="FFFFEB84"/>
        <color rgb="FF63BE7B"/>
      </colorScale>
    </cfRule>
  </conditionalFormatting>
  <conditionalFormatting sqref="H2:H31">
    <cfRule type="cellIs" dxfId="13" priority="42" operator="equal">
      <formula>"Вариативная часть"</formula>
    </cfRule>
    <cfRule type="cellIs" dxfId="12" priority="43" operator="equal">
      <formula>"Базовая часть"</formula>
    </cfRule>
  </conditionalFormatting>
  <dataValidations count="3">
    <dataValidation type="list" allowBlank="1" showInputMessage="1" showErrorMessage="1" sqref="H2:H31"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16:F24 D7:F8 A2:B31" xr:uid="{CA5EE01A-BCFC-498D-A41D-A2590E1AF1A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8DF9E27-9239-433D-9F55-D2D91E9E8A9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10"/>
  <sheetViews>
    <sheetView workbookViewId="0">
      <selection activeCell="B46" sqref="B46"/>
    </sheetView>
  </sheetViews>
  <sheetFormatPr defaultColWidth="9.109375" defaultRowHeight="15.6" x14ac:dyDescent="0.3"/>
  <cols>
    <col min="1" max="1" width="22" style="48" customWidth="1"/>
    <col min="2" max="2" width="19.88671875" style="8" customWidth="1"/>
    <col min="3" max="3" width="54.88671875" style="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64" t="s">
        <v>66</v>
      </c>
      <c r="B1" s="64" t="s">
        <v>60</v>
      </c>
      <c r="C1" s="64" t="s">
        <v>61</v>
      </c>
      <c r="D1" s="65" t="s">
        <v>68</v>
      </c>
      <c r="E1" s="64" t="s">
        <v>46</v>
      </c>
      <c r="F1" s="64" t="s">
        <v>62</v>
      </c>
      <c r="G1" s="64" t="s">
        <v>63</v>
      </c>
      <c r="H1" s="48" t="str">
        <f>_xlfn.TEXTJOIN("
",TRUE,F2:F99)</f>
        <v>31.02.01 Лечебное дело
34.02.01 Сестринское дело
31.02.02 Акушерское дело
31.02.02 Акушерское дело
31.02.01 Лечебное дело
31.02.02 Акушерское дело
34.02.01 Сестринское дело
31.02.02 Акушерское дело
34.02.01 Сестринское дело
31.02.01 Лечебное дело
31.02.02 Акушерское дело
34.02.01 Сестринское дело
31.02.01 Лечебное дело
34.02.01 Сестринское дело
31.02.02 Акушерское дело
31.02.01 Лечебное дело
31.02.02 Акушерское дело</v>
      </c>
    </row>
    <row r="2" spans="1:8" ht="41.4" x14ac:dyDescent="0.3">
      <c r="A2" s="66" t="s">
        <v>69</v>
      </c>
      <c r="B2" s="73" t="s">
        <v>70</v>
      </c>
      <c r="C2" s="73" t="s">
        <v>71</v>
      </c>
      <c r="D2" s="67">
        <v>5</v>
      </c>
      <c r="E2" s="68" t="s">
        <v>72</v>
      </c>
      <c r="F2" s="69" t="s">
        <v>73</v>
      </c>
      <c r="G2" s="70" t="s">
        <v>72</v>
      </c>
    </row>
    <row r="3" spans="1:8" ht="27.6" x14ac:dyDescent="0.3">
      <c r="A3" s="66" t="s">
        <v>69</v>
      </c>
      <c r="B3" s="74" t="s">
        <v>74</v>
      </c>
      <c r="C3" s="74" t="s">
        <v>75</v>
      </c>
      <c r="D3" s="67">
        <v>3</v>
      </c>
      <c r="E3" s="71" t="s">
        <v>76</v>
      </c>
      <c r="F3" s="69" t="s">
        <v>77</v>
      </c>
      <c r="G3" s="70" t="s">
        <v>72</v>
      </c>
    </row>
    <row r="4" spans="1:8" ht="27.6" x14ac:dyDescent="0.3">
      <c r="A4" s="66" t="s">
        <v>69</v>
      </c>
      <c r="B4" s="75" t="s">
        <v>78</v>
      </c>
      <c r="C4" s="75" t="s">
        <v>79</v>
      </c>
      <c r="D4" s="67">
        <v>5</v>
      </c>
      <c r="E4" s="71" t="s">
        <v>80</v>
      </c>
      <c r="F4" s="69" t="s">
        <v>81</v>
      </c>
      <c r="G4" s="70" t="s">
        <v>72</v>
      </c>
    </row>
    <row r="5" spans="1:8" ht="27.6" x14ac:dyDescent="0.3">
      <c r="A5" s="66" t="s">
        <v>69</v>
      </c>
      <c r="B5" s="75" t="s">
        <v>78</v>
      </c>
      <c r="C5" s="75" t="s">
        <v>79</v>
      </c>
      <c r="D5" s="67">
        <v>6</v>
      </c>
      <c r="E5" s="71" t="s">
        <v>82</v>
      </c>
      <c r="F5" s="69" t="s">
        <v>81</v>
      </c>
      <c r="G5" s="70" t="s">
        <v>72</v>
      </c>
    </row>
    <row r="6" spans="1:8" ht="41.4" x14ac:dyDescent="0.3">
      <c r="A6" s="66" t="s">
        <v>69</v>
      </c>
      <c r="B6" s="76" t="s">
        <v>83</v>
      </c>
      <c r="C6" s="76" t="s">
        <v>84</v>
      </c>
      <c r="D6" s="67">
        <v>5</v>
      </c>
      <c r="E6" s="71" t="s">
        <v>85</v>
      </c>
      <c r="F6" s="69" t="s">
        <v>86</v>
      </c>
      <c r="G6" s="70" t="s">
        <v>72</v>
      </c>
    </row>
    <row r="7" spans="1:8" ht="41.4" x14ac:dyDescent="0.3">
      <c r="A7" s="66" t="s">
        <v>69</v>
      </c>
      <c r="B7" s="77" t="s">
        <v>87</v>
      </c>
      <c r="C7" s="77" t="s">
        <v>88</v>
      </c>
      <c r="D7" s="67">
        <v>3</v>
      </c>
      <c r="E7" s="71" t="s">
        <v>89</v>
      </c>
      <c r="F7" s="69" t="s">
        <v>90</v>
      </c>
      <c r="G7" s="70" t="s">
        <v>72</v>
      </c>
    </row>
    <row r="8" spans="1:8" ht="27.6" x14ac:dyDescent="0.3">
      <c r="A8" s="66" t="s">
        <v>69</v>
      </c>
      <c r="B8" s="78" t="s">
        <v>91</v>
      </c>
      <c r="C8" s="78" t="s">
        <v>92</v>
      </c>
      <c r="D8" s="67">
        <v>5</v>
      </c>
      <c r="E8" s="71" t="s">
        <v>93</v>
      </c>
      <c r="F8" s="69" t="s">
        <v>94</v>
      </c>
      <c r="G8" s="70" t="s">
        <v>72</v>
      </c>
    </row>
    <row r="9" spans="1:8" x14ac:dyDescent="0.3">
      <c r="A9" s="66" t="s">
        <v>69</v>
      </c>
      <c r="B9" s="79" t="s">
        <v>95</v>
      </c>
      <c r="C9" s="79" t="s">
        <v>96</v>
      </c>
      <c r="D9" s="67">
        <v>6</v>
      </c>
      <c r="E9" s="71" t="s">
        <v>72</v>
      </c>
      <c r="F9" s="69" t="s">
        <v>97</v>
      </c>
      <c r="G9" s="72" t="s">
        <v>72</v>
      </c>
    </row>
    <row r="10" spans="1:8" ht="27.6" x14ac:dyDescent="0.3">
      <c r="A10" s="66" t="s">
        <v>69</v>
      </c>
      <c r="B10" s="76" t="s">
        <v>98</v>
      </c>
      <c r="C10" s="76" t="s">
        <v>99</v>
      </c>
      <c r="D10" s="67">
        <v>2</v>
      </c>
      <c r="E10" s="71" t="s">
        <v>100</v>
      </c>
      <c r="F10" s="69" t="s">
        <v>94</v>
      </c>
      <c r="G10" s="70" t="s">
        <v>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15"/>
  <sheetViews>
    <sheetView topLeftCell="A507" workbookViewId="0">
      <selection activeCell="B46" sqref="B46"/>
    </sheetView>
  </sheetViews>
  <sheetFormatPr defaultRowHeight="14.4" x14ac:dyDescent="0.3"/>
  <cols>
    <col min="1" max="1" width="5.109375" customWidth="1"/>
    <col min="2" max="2" width="41.33203125" customWidth="1"/>
    <col min="3" max="3" width="46.44140625" customWidth="1"/>
    <col min="4" max="4" width="16.33203125" customWidth="1"/>
    <col min="5" max="5" width="15.5546875" customWidth="1"/>
    <col min="6" max="6" width="14.88671875" customWidth="1"/>
    <col min="7" max="7" width="14.44140625" customWidth="1"/>
    <col min="8" max="8" width="14.109375" bestFit="1" customWidth="1"/>
  </cols>
  <sheetData>
    <row r="1" spans="1:8" ht="16.2" thickBot="1" x14ac:dyDescent="0.35">
      <c r="A1" s="458" t="s">
        <v>101</v>
      </c>
      <c r="B1" s="458"/>
      <c r="C1" s="458"/>
      <c r="D1" s="458"/>
      <c r="E1" s="458"/>
      <c r="F1" s="458"/>
      <c r="G1" s="458"/>
      <c r="H1" s="458"/>
    </row>
    <row r="2" spans="1:8" x14ac:dyDescent="0.3">
      <c r="A2" s="459" t="s">
        <v>102</v>
      </c>
      <c r="B2" s="439"/>
      <c r="C2" s="439"/>
      <c r="D2" s="439"/>
      <c r="E2" s="439"/>
      <c r="F2" s="439"/>
      <c r="G2" s="439"/>
      <c r="H2" s="440"/>
    </row>
    <row r="3" spans="1:8" x14ac:dyDescent="0.3">
      <c r="A3" s="443" t="s">
        <v>103</v>
      </c>
      <c r="B3" s="395"/>
      <c r="C3" s="395"/>
      <c r="D3" s="395"/>
      <c r="E3" s="395"/>
      <c r="F3" s="395"/>
      <c r="G3" s="395"/>
      <c r="H3" s="442"/>
    </row>
    <row r="4" spans="1:8" x14ac:dyDescent="0.3">
      <c r="A4" s="443" t="s">
        <v>104</v>
      </c>
      <c r="B4" s="395"/>
      <c r="C4" s="395"/>
      <c r="D4" s="395"/>
      <c r="E4" s="395"/>
      <c r="F4" s="395"/>
      <c r="G4" s="395"/>
      <c r="H4" s="442"/>
    </row>
    <row r="5" spans="1:8" x14ac:dyDescent="0.3">
      <c r="A5" s="443" t="s">
        <v>105</v>
      </c>
      <c r="B5" s="395"/>
      <c r="C5" s="395"/>
      <c r="D5" s="395"/>
      <c r="E5" s="395"/>
      <c r="F5" s="395"/>
      <c r="G5" s="395"/>
      <c r="H5" s="442"/>
    </row>
    <row r="6" spans="1:8" ht="16.2" x14ac:dyDescent="0.3">
      <c r="A6" s="455" t="s">
        <v>106</v>
      </c>
      <c r="B6" s="455"/>
      <c r="C6" s="455"/>
      <c r="D6" s="455"/>
      <c r="E6" s="455"/>
      <c r="F6" s="455"/>
      <c r="G6" s="455"/>
      <c r="H6" s="455"/>
    </row>
    <row r="7" spans="1:8" x14ac:dyDescent="0.3">
      <c r="A7" s="463" t="s">
        <v>107</v>
      </c>
      <c r="B7" s="464"/>
      <c r="C7" s="465" t="s">
        <v>108</v>
      </c>
      <c r="D7" s="466"/>
      <c r="E7" s="466"/>
      <c r="F7" s="466"/>
      <c r="G7" s="466"/>
      <c r="H7" s="467"/>
    </row>
    <row r="8" spans="1:8" ht="15" thickBot="1" x14ac:dyDescent="0.35">
      <c r="A8" s="468" t="s">
        <v>12</v>
      </c>
      <c r="B8" s="469"/>
      <c r="C8" s="469"/>
      <c r="D8" s="469"/>
      <c r="E8" s="469"/>
      <c r="F8" s="469"/>
      <c r="G8" s="469"/>
      <c r="H8" s="469"/>
    </row>
    <row r="9" spans="1:8" x14ac:dyDescent="0.3">
      <c r="A9" s="447" t="s">
        <v>109</v>
      </c>
      <c r="B9" s="448"/>
      <c r="C9" s="448"/>
      <c r="D9" s="448"/>
      <c r="E9" s="448"/>
      <c r="F9" s="448"/>
      <c r="G9" s="448"/>
      <c r="H9" s="470"/>
    </row>
    <row r="10" spans="1:8" x14ac:dyDescent="0.3">
      <c r="A10" s="418" t="s">
        <v>110</v>
      </c>
      <c r="B10" s="419"/>
      <c r="C10" s="419"/>
      <c r="D10" s="419"/>
      <c r="E10" s="419"/>
      <c r="F10" s="419"/>
      <c r="G10" s="419"/>
      <c r="H10" s="420"/>
    </row>
    <row r="11" spans="1:8" x14ac:dyDescent="0.3">
      <c r="A11" s="471" t="s">
        <v>111</v>
      </c>
      <c r="B11" s="472"/>
      <c r="C11" s="472"/>
      <c r="D11" s="472"/>
      <c r="E11" s="472"/>
      <c r="F11" s="472"/>
      <c r="G11" s="472"/>
      <c r="H11" s="473"/>
    </row>
    <row r="12" spans="1:8" x14ac:dyDescent="0.3">
      <c r="A12" s="471" t="s">
        <v>112</v>
      </c>
      <c r="B12" s="472"/>
      <c r="C12" s="472"/>
      <c r="D12" s="472"/>
      <c r="E12" s="472"/>
      <c r="F12" s="472"/>
      <c r="G12" s="472"/>
      <c r="H12" s="473"/>
    </row>
    <row r="13" spans="1:8" x14ac:dyDescent="0.3">
      <c r="A13" s="471" t="s">
        <v>113</v>
      </c>
      <c r="B13" s="472"/>
      <c r="C13" s="472"/>
      <c r="D13" s="472"/>
      <c r="E13" s="472"/>
      <c r="F13" s="472"/>
      <c r="G13" s="472"/>
      <c r="H13" s="473"/>
    </row>
    <row r="14" spans="1:8" x14ac:dyDescent="0.3">
      <c r="A14" s="471" t="s">
        <v>114</v>
      </c>
      <c r="B14" s="472"/>
      <c r="C14" s="472"/>
      <c r="D14" s="472"/>
      <c r="E14" s="472"/>
      <c r="F14" s="472"/>
      <c r="G14" s="472"/>
      <c r="H14" s="473"/>
    </row>
    <row r="15" spans="1:8" x14ac:dyDescent="0.3">
      <c r="A15" s="471" t="s">
        <v>115</v>
      </c>
      <c r="B15" s="472"/>
      <c r="C15" s="472"/>
      <c r="D15" s="472"/>
      <c r="E15" s="472"/>
      <c r="F15" s="472"/>
      <c r="G15" s="472"/>
      <c r="H15" s="473"/>
    </row>
    <row r="16" spans="1:8" x14ac:dyDescent="0.3">
      <c r="A16" s="471" t="s">
        <v>116</v>
      </c>
      <c r="B16" s="472"/>
      <c r="C16" s="472"/>
      <c r="D16" s="472"/>
      <c r="E16" s="472"/>
      <c r="F16" s="472"/>
      <c r="G16" s="472"/>
      <c r="H16" s="473"/>
    </row>
    <row r="17" spans="1:8" x14ac:dyDescent="0.3">
      <c r="A17" s="460" t="s">
        <v>117</v>
      </c>
      <c r="B17" s="461"/>
      <c r="C17" s="461"/>
      <c r="D17" s="461"/>
      <c r="E17" s="461"/>
      <c r="F17" s="461"/>
      <c r="G17" s="461"/>
      <c r="H17" s="462"/>
    </row>
    <row r="18" spans="1:8" ht="41.4" x14ac:dyDescent="0.3">
      <c r="A18" s="80" t="s">
        <v>0</v>
      </c>
      <c r="B18" s="80" t="s">
        <v>1</v>
      </c>
      <c r="C18" s="175" t="s">
        <v>10</v>
      </c>
      <c r="D18" s="80" t="s">
        <v>2</v>
      </c>
      <c r="E18" s="80" t="s">
        <v>4</v>
      </c>
      <c r="F18" s="80" t="s">
        <v>3</v>
      </c>
      <c r="G18" s="80" t="s">
        <v>8</v>
      </c>
      <c r="H18" s="80" t="s">
        <v>118</v>
      </c>
    </row>
    <row r="19" spans="1:8" x14ac:dyDescent="0.3">
      <c r="A19" s="7">
        <v>1</v>
      </c>
      <c r="B19" s="52" t="s">
        <v>119</v>
      </c>
      <c r="C19" s="176" t="s">
        <v>120</v>
      </c>
      <c r="D19" s="7" t="s">
        <v>5</v>
      </c>
      <c r="E19" s="7">
        <v>2</v>
      </c>
      <c r="F19" s="7" t="s">
        <v>6</v>
      </c>
      <c r="G19" s="7">
        <v>2</v>
      </c>
      <c r="H19" s="81" t="s">
        <v>121</v>
      </c>
    </row>
    <row r="20" spans="1:8" x14ac:dyDescent="0.3">
      <c r="A20" s="7">
        <v>2</v>
      </c>
      <c r="B20" s="52" t="s">
        <v>122</v>
      </c>
      <c r="C20" s="88" t="s">
        <v>123</v>
      </c>
      <c r="D20" s="7" t="s">
        <v>7</v>
      </c>
      <c r="E20" s="7">
        <v>1</v>
      </c>
      <c r="F20" s="7" t="s">
        <v>6</v>
      </c>
      <c r="G20" s="7">
        <v>1</v>
      </c>
      <c r="H20" s="81" t="s">
        <v>124</v>
      </c>
    </row>
    <row r="21" spans="1:8" x14ac:dyDescent="0.3">
      <c r="A21" s="72">
        <v>3</v>
      </c>
      <c r="B21" s="83" t="s">
        <v>125</v>
      </c>
      <c r="C21" s="177" t="s">
        <v>126</v>
      </c>
      <c r="D21" s="7" t="s">
        <v>127</v>
      </c>
      <c r="E21" s="72">
        <v>1</v>
      </c>
      <c r="F21" s="7" t="s">
        <v>6</v>
      </c>
      <c r="G21" s="72">
        <v>1</v>
      </c>
      <c r="H21" s="72" t="s">
        <v>124</v>
      </c>
    </row>
    <row r="22" spans="1:8" ht="27.6" x14ac:dyDescent="0.3">
      <c r="A22" s="72">
        <f t="shared" ref="A22:A46" si="0">A21+1</f>
        <v>4</v>
      </c>
      <c r="B22" s="83" t="s">
        <v>128</v>
      </c>
      <c r="C22" s="177" t="s">
        <v>129</v>
      </c>
      <c r="D22" s="7" t="s">
        <v>127</v>
      </c>
      <c r="E22" s="72">
        <v>1</v>
      </c>
      <c r="F22" s="7" t="s">
        <v>6</v>
      </c>
      <c r="G22" s="72">
        <v>1</v>
      </c>
      <c r="H22" s="72" t="s">
        <v>124</v>
      </c>
    </row>
    <row r="23" spans="1:8" x14ac:dyDescent="0.3">
      <c r="A23" s="72">
        <f t="shared" si="0"/>
        <v>5</v>
      </c>
      <c r="B23" s="83" t="s">
        <v>130</v>
      </c>
      <c r="C23" s="177" t="s">
        <v>131</v>
      </c>
      <c r="D23" s="7" t="s">
        <v>127</v>
      </c>
      <c r="E23" s="72">
        <v>1</v>
      </c>
      <c r="F23" s="7" t="s">
        <v>6</v>
      </c>
      <c r="G23" s="72">
        <v>1</v>
      </c>
      <c r="H23" s="72" t="s">
        <v>124</v>
      </c>
    </row>
    <row r="24" spans="1:8" x14ac:dyDescent="0.3">
      <c r="A24" s="72">
        <f t="shared" si="0"/>
        <v>6</v>
      </c>
      <c r="B24" s="84" t="s">
        <v>132</v>
      </c>
      <c r="C24" s="177" t="s">
        <v>133</v>
      </c>
      <c r="D24" s="7" t="s">
        <v>127</v>
      </c>
      <c r="E24" s="72">
        <v>1</v>
      </c>
      <c r="F24" s="7" t="s">
        <v>6</v>
      </c>
      <c r="G24" s="72">
        <v>1</v>
      </c>
      <c r="H24" s="72" t="s">
        <v>124</v>
      </c>
    </row>
    <row r="25" spans="1:8" x14ac:dyDescent="0.3">
      <c r="A25" s="72">
        <f t="shared" si="0"/>
        <v>7</v>
      </c>
      <c r="B25" s="83" t="s">
        <v>134</v>
      </c>
      <c r="C25" s="177" t="s">
        <v>135</v>
      </c>
      <c r="D25" s="7" t="s">
        <v>127</v>
      </c>
      <c r="E25" s="72">
        <v>1</v>
      </c>
      <c r="F25" s="7" t="s">
        <v>6</v>
      </c>
      <c r="G25" s="72">
        <v>1</v>
      </c>
      <c r="H25" s="72" t="s">
        <v>124</v>
      </c>
    </row>
    <row r="26" spans="1:8" x14ac:dyDescent="0.3">
      <c r="A26" s="72">
        <f t="shared" si="0"/>
        <v>8</v>
      </c>
      <c r="B26" s="83" t="s">
        <v>136</v>
      </c>
      <c r="C26" s="177" t="s">
        <v>137</v>
      </c>
      <c r="D26" s="7" t="s">
        <v>127</v>
      </c>
      <c r="E26" s="72">
        <v>1</v>
      </c>
      <c r="F26" s="7" t="s">
        <v>6</v>
      </c>
      <c r="G26" s="72">
        <v>1</v>
      </c>
      <c r="H26" s="72" t="s">
        <v>124</v>
      </c>
    </row>
    <row r="27" spans="1:8" x14ac:dyDescent="0.3">
      <c r="A27" s="72">
        <f t="shared" si="0"/>
        <v>9</v>
      </c>
      <c r="B27" s="83" t="s">
        <v>136</v>
      </c>
      <c r="C27" s="88" t="s">
        <v>138</v>
      </c>
      <c r="D27" s="7" t="s">
        <v>127</v>
      </c>
      <c r="E27" s="72">
        <v>1</v>
      </c>
      <c r="F27" s="7" t="s">
        <v>6</v>
      </c>
      <c r="G27" s="72">
        <v>1</v>
      </c>
      <c r="H27" s="72" t="s">
        <v>124</v>
      </c>
    </row>
    <row r="28" spans="1:8" ht="27.6" x14ac:dyDescent="0.3">
      <c r="A28" s="72">
        <f t="shared" si="0"/>
        <v>10</v>
      </c>
      <c r="B28" s="83" t="s">
        <v>139</v>
      </c>
      <c r="C28" s="176" t="s">
        <v>140</v>
      </c>
      <c r="D28" s="7" t="s">
        <v>127</v>
      </c>
      <c r="E28" s="72">
        <v>1</v>
      </c>
      <c r="F28" s="7" t="s">
        <v>6</v>
      </c>
      <c r="G28" s="72">
        <v>1</v>
      </c>
      <c r="H28" s="72" t="s">
        <v>124</v>
      </c>
    </row>
    <row r="29" spans="1:8" ht="27.6" x14ac:dyDescent="0.3">
      <c r="A29" s="72">
        <f t="shared" si="0"/>
        <v>11</v>
      </c>
      <c r="B29" s="83" t="s">
        <v>141</v>
      </c>
      <c r="C29" s="177" t="s">
        <v>142</v>
      </c>
      <c r="D29" s="7" t="s">
        <v>127</v>
      </c>
      <c r="E29" s="72">
        <v>1</v>
      </c>
      <c r="F29" s="7" t="s">
        <v>6</v>
      </c>
      <c r="G29" s="72">
        <v>1</v>
      </c>
      <c r="H29" s="72" t="s">
        <v>124</v>
      </c>
    </row>
    <row r="30" spans="1:8" x14ac:dyDescent="0.3">
      <c r="A30" s="72">
        <f t="shared" si="0"/>
        <v>12</v>
      </c>
      <c r="B30" s="83" t="s">
        <v>143</v>
      </c>
      <c r="C30" s="176" t="s">
        <v>144</v>
      </c>
      <c r="D30" s="7" t="s">
        <v>127</v>
      </c>
      <c r="E30" s="72">
        <v>1</v>
      </c>
      <c r="F30" s="7" t="s">
        <v>6</v>
      </c>
      <c r="G30" s="72">
        <v>1</v>
      </c>
      <c r="H30" s="72" t="s">
        <v>124</v>
      </c>
    </row>
    <row r="31" spans="1:8" ht="27.6" x14ac:dyDescent="0.3">
      <c r="A31" s="72">
        <f t="shared" si="0"/>
        <v>13</v>
      </c>
      <c r="B31" s="83" t="s">
        <v>145</v>
      </c>
      <c r="C31" s="177" t="s">
        <v>146</v>
      </c>
      <c r="D31" s="7" t="s">
        <v>127</v>
      </c>
      <c r="E31" s="72">
        <v>2</v>
      </c>
      <c r="F31" s="7" t="s">
        <v>6</v>
      </c>
      <c r="G31" s="72">
        <v>2</v>
      </c>
      <c r="H31" s="72" t="s">
        <v>124</v>
      </c>
    </row>
    <row r="32" spans="1:8" ht="27.6" x14ac:dyDescent="0.3">
      <c r="A32" s="72">
        <f t="shared" si="0"/>
        <v>14</v>
      </c>
      <c r="B32" s="83" t="s">
        <v>147</v>
      </c>
      <c r="C32" s="177" t="s">
        <v>148</v>
      </c>
      <c r="D32" s="7" t="s">
        <v>127</v>
      </c>
      <c r="E32" s="72">
        <v>2</v>
      </c>
      <c r="F32" s="7" t="s">
        <v>6</v>
      </c>
      <c r="G32" s="72">
        <v>2</v>
      </c>
      <c r="H32" s="72" t="s">
        <v>124</v>
      </c>
    </row>
    <row r="33" spans="1:8" ht="27.6" x14ac:dyDescent="0.3">
      <c r="A33" s="72">
        <f t="shared" si="0"/>
        <v>15</v>
      </c>
      <c r="B33" s="83" t="s">
        <v>149</v>
      </c>
      <c r="C33" s="176" t="s">
        <v>150</v>
      </c>
      <c r="D33" s="7" t="s">
        <v>127</v>
      </c>
      <c r="E33" s="72">
        <v>1</v>
      </c>
      <c r="F33" s="7" t="s">
        <v>6</v>
      </c>
      <c r="G33" s="72">
        <v>1</v>
      </c>
      <c r="H33" s="72" t="s">
        <v>124</v>
      </c>
    </row>
    <row r="34" spans="1:8" x14ac:dyDescent="0.3">
      <c r="A34" s="72">
        <f t="shared" si="0"/>
        <v>16</v>
      </c>
      <c r="B34" s="83" t="s">
        <v>151</v>
      </c>
      <c r="C34" s="178" t="s">
        <v>152</v>
      </c>
      <c r="D34" s="7" t="s">
        <v>127</v>
      </c>
      <c r="E34" s="72">
        <v>2</v>
      </c>
      <c r="F34" s="7" t="s">
        <v>6</v>
      </c>
      <c r="G34" s="72">
        <v>2</v>
      </c>
      <c r="H34" s="72" t="s">
        <v>124</v>
      </c>
    </row>
    <row r="35" spans="1:8" ht="27.6" x14ac:dyDescent="0.3">
      <c r="A35" s="72">
        <f t="shared" si="0"/>
        <v>17</v>
      </c>
      <c r="B35" s="83" t="s">
        <v>153</v>
      </c>
      <c r="C35" s="178" t="s">
        <v>152</v>
      </c>
      <c r="D35" s="7" t="s">
        <v>127</v>
      </c>
      <c r="E35" s="72">
        <v>2</v>
      </c>
      <c r="F35" s="7" t="s">
        <v>6</v>
      </c>
      <c r="G35" s="72">
        <v>2</v>
      </c>
      <c r="H35" s="72" t="s">
        <v>124</v>
      </c>
    </row>
    <row r="36" spans="1:8" ht="27.6" x14ac:dyDescent="0.3">
      <c r="A36" s="72">
        <f t="shared" si="0"/>
        <v>18</v>
      </c>
      <c r="B36" s="83" t="s">
        <v>154</v>
      </c>
      <c r="C36" s="178" t="s">
        <v>155</v>
      </c>
      <c r="D36" s="7" t="s">
        <v>127</v>
      </c>
      <c r="E36" s="72">
        <v>2</v>
      </c>
      <c r="F36" s="7" t="s">
        <v>6</v>
      </c>
      <c r="G36" s="72">
        <v>2</v>
      </c>
      <c r="H36" s="72" t="s">
        <v>124</v>
      </c>
    </row>
    <row r="37" spans="1:8" x14ac:dyDescent="0.3">
      <c r="A37" s="72">
        <f t="shared" si="0"/>
        <v>19</v>
      </c>
      <c r="B37" s="83" t="s">
        <v>156</v>
      </c>
      <c r="C37" s="176" t="s">
        <v>157</v>
      </c>
      <c r="D37" s="7" t="s">
        <v>127</v>
      </c>
      <c r="E37" s="72">
        <v>1</v>
      </c>
      <c r="F37" s="7" t="s">
        <v>6</v>
      </c>
      <c r="G37" s="72">
        <v>1</v>
      </c>
      <c r="H37" s="72" t="s">
        <v>124</v>
      </c>
    </row>
    <row r="38" spans="1:8" x14ac:dyDescent="0.3">
      <c r="A38" s="72">
        <f t="shared" si="0"/>
        <v>20</v>
      </c>
      <c r="B38" s="83" t="s">
        <v>158</v>
      </c>
      <c r="C38" s="142" t="s">
        <v>159</v>
      </c>
      <c r="D38" s="7" t="s">
        <v>127</v>
      </c>
      <c r="E38" s="72">
        <v>2</v>
      </c>
      <c r="F38" s="7" t="s">
        <v>6</v>
      </c>
      <c r="G38" s="72">
        <v>2</v>
      </c>
      <c r="H38" s="72" t="s">
        <v>124</v>
      </c>
    </row>
    <row r="39" spans="1:8" x14ac:dyDescent="0.3">
      <c r="A39" s="72">
        <f t="shared" si="0"/>
        <v>21</v>
      </c>
      <c r="B39" s="83" t="s">
        <v>160</v>
      </c>
      <c r="C39" s="88" t="s">
        <v>161</v>
      </c>
      <c r="D39" s="72" t="s">
        <v>7</v>
      </c>
      <c r="E39" s="72">
        <v>1</v>
      </c>
      <c r="F39" s="7" t="s">
        <v>6</v>
      </c>
      <c r="G39" s="72">
        <v>1</v>
      </c>
      <c r="H39" s="72" t="s">
        <v>124</v>
      </c>
    </row>
    <row r="40" spans="1:8" ht="27.6" x14ac:dyDescent="0.3">
      <c r="A40" s="72">
        <f t="shared" si="0"/>
        <v>22</v>
      </c>
      <c r="B40" s="86" t="s">
        <v>162</v>
      </c>
      <c r="C40" s="7" t="s">
        <v>163</v>
      </c>
      <c r="D40" s="7" t="s">
        <v>127</v>
      </c>
      <c r="E40" s="7">
        <v>1</v>
      </c>
      <c r="F40" s="7" t="s">
        <v>6</v>
      </c>
      <c r="G40" s="81">
        <v>1</v>
      </c>
      <c r="H40" s="81" t="s">
        <v>124</v>
      </c>
    </row>
    <row r="41" spans="1:8" x14ac:dyDescent="0.3">
      <c r="A41" s="72">
        <f t="shared" si="0"/>
        <v>23</v>
      </c>
      <c r="B41" s="83" t="s">
        <v>164</v>
      </c>
      <c r="C41" s="88" t="s">
        <v>165</v>
      </c>
      <c r="D41" s="7" t="s">
        <v>127</v>
      </c>
      <c r="E41" s="72">
        <v>1</v>
      </c>
      <c r="F41" s="7" t="s">
        <v>6</v>
      </c>
      <c r="G41" s="72">
        <v>1</v>
      </c>
      <c r="H41" s="5" t="s">
        <v>124</v>
      </c>
    </row>
    <row r="42" spans="1:8" x14ac:dyDescent="0.3">
      <c r="A42" s="72">
        <f t="shared" si="0"/>
        <v>24</v>
      </c>
      <c r="B42" s="83" t="s">
        <v>166</v>
      </c>
      <c r="C42" s="176" t="s">
        <v>167</v>
      </c>
      <c r="D42" s="7" t="s">
        <v>127</v>
      </c>
      <c r="E42" s="72">
        <v>1</v>
      </c>
      <c r="F42" s="7" t="s">
        <v>6</v>
      </c>
      <c r="G42" s="72">
        <v>1</v>
      </c>
      <c r="H42" s="5" t="s">
        <v>124</v>
      </c>
    </row>
    <row r="43" spans="1:8" x14ac:dyDescent="0.3">
      <c r="A43" s="72">
        <f t="shared" si="0"/>
        <v>25</v>
      </c>
      <c r="B43" s="87" t="s">
        <v>168</v>
      </c>
      <c r="C43" s="179" t="s">
        <v>169</v>
      </c>
      <c r="D43" s="7" t="s">
        <v>127</v>
      </c>
      <c r="E43" s="82">
        <v>1</v>
      </c>
      <c r="F43" s="7" t="s">
        <v>6</v>
      </c>
      <c r="G43" s="88">
        <v>1</v>
      </c>
      <c r="H43" s="89" t="s">
        <v>124</v>
      </c>
    </row>
    <row r="44" spans="1:8" x14ac:dyDescent="0.3">
      <c r="A44" s="72">
        <f t="shared" si="0"/>
        <v>26</v>
      </c>
      <c r="B44" s="83" t="s">
        <v>23</v>
      </c>
      <c r="C44" s="180" t="s">
        <v>170</v>
      </c>
      <c r="D44" s="72" t="s">
        <v>7</v>
      </c>
      <c r="E44" s="72">
        <v>1</v>
      </c>
      <c r="F44" s="90" t="s">
        <v>171</v>
      </c>
      <c r="G44" s="72">
        <v>1</v>
      </c>
      <c r="H44" s="72" t="s">
        <v>124</v>
      </c>
    </row>
    <row r="45" spans="1:8" x14ac:dyDescent="0.3">
      <c r="A45" s="72">
        <f t="shared" si="0"/>
        <v>27</v>
      </c>
      <c r="B45" s="83" t="s">
        <v>172</v>
      </c>
      <c r="C45" s="88" t="s">
        <v>173</v>
      </c>
      <c r="D45" s="7" t="s">
        <v>127</v>
      </c>
      <c r="E45" s="72">
        <v>2</v>
      </c>
      <c r="F45" s="7" t="s">
        <v>6</v>
      </c>
      <c r="G45" s="72">
        <v>2</v>
      </c>
      <c r="H45" s="72" t="s">
        <v>124</v>
      </c>
    </row>
    <row r="46" spans="1:8" x14ac:dyDescent="0.3">
      <c r="A46" s="72">
        <f t="shared" si="0"/>
        <v>28</v>
      </c>
      <c r="B46" s="52" t="s">
        <v>174</v>
      </c>
      <c r="C46" s="177" t="s">
        <v>175</v>
      </c>
      <c r="D46" s="7" t="s">
        <v>5</v>
      </c>
      <c r="E46" s="7">
        <v>1</v>
      </c>
      <c r="F46" s="7" t="s">
        <v>6</v>
      </c>
      <c r="G46" s="7">
        <v>1</v>
      </c>
      <c r="H46" s="81" t="s">
        <v>124</v>
      </c>
    </row>
    <row r="47" spans="1:8" ht="15" thickBot="1" x14ac:dyDescent="0.35">
      <c r="A47" s="474" t="s">
        <v>176</v>
      </c>
      <c r="B47" s="475"/>
      <c r="C47" s="475"/>
      <c r="D47" s="475"/>
      <c r="E47" s="475"/>
      <c r="F47" s="475"/>
      <c r="G47" s="475"/>
      <c r="H47" s="475"/>
    </row>
    <row r="48" spans="1:8" x14ac:dyDescent="0.3">
      <c r="A48" s="447" t="s">
        <v>109</v>
      </c>
      <c r="B48" s="448"/>
      <c r="C48" s="448"/>
      <c r="D48" s="448"/>
      <c r="E48" s="448"/>
      <c r="F48" s="448"/>
      <c r="G48" s="448"/>
      <c r="H48" s="470"/>
    </row>
    <row r="49" spans="1:8" x14ac:dyDescent="0.3">
      <c r="A49" s="418" t="s">
        <v>110</v>
      </c>
      <c r="B49" s="419"/>
      <c r="C49" s="419"/>
      <c r="D49" s="419"/>
      <c r="E49" s="419"/>
      <c r="F49" s="419"/>
      <c r="G49" s="419"/>
      <c r="H49" s="420"/>
    </row>
    <row r="50" spans="1:8" x14ac:dyDescent="0.3">
      <c r="A50" s="471" t="s">
        <v>111</v>
      </c>
      <c r="B50" s="472"/>
      <c r="C50" s="472"/>
      <c r="D50" s="472"/>
      <c r="E50" s="472"/>
      <c r="F50" s="472"/>
      <c r="G50" s="472"/>
      <c r="H50" s="473"/>
    </row>
    <row r="51" spans="1:8" x14ac:dyDescent="0.3">
      <c r="A51" s="471" t="s">
        <v>112</v>
      </c>
      <c r="B51" s="472"/>
      <c r="C51" s="472"/>
      <c r="D51" s="472"/>
      <c r="E51" s="472"/>
      <c r="F51" s="472"/>
      <c r="G51" s="472"/>
      <c r="H51" s="473"/>
    </row>
    <row r="52" spans="1:8" x14ac:dyDescent="0.3">
      <c r="A52" s="471" t="s">
        <v>113</v>
      </c>
      <c r="B52" s="472"/>
      <c r="C52" s="472"/>
      <c r="D52" s="472"/>
      <c r="E52" s="472"/>
      <c r="F52" s="472"/>
      <c r="G52" s="472"/>
      <c r="H52" s="473"/>
    </row>
    <row r="53" spans="1:8" x14ac:dyDescent="0.3">
      <c r="A53" s="471" t="s">
        <v>114</v>
      </c>
      <c r="B53" s="472"/>
      <c r="C53" s="472"/>
      <c r="D53" s="472"/>
      <c r="E53" s="472"/>
      <c r="F53" s="472"/>
      <c r="G53" s="472"/>
      <c r="H53" s="473"/>
    </row>
    <row r="54" spans="1:8" x14ac:dyDescent="0.3">
      <c r="A54" s="471" t="s">
        <v>115</v>
      </c>
      <c r="B54" s="472"/>
      <c r="C54" s="472"/>
      <c r="D54" s="472"/>
      <c r="E54" s="472"/>
      <c r="F54" s="472"/>
      <c r="G54" s="472"/>
      <c r="H54" s="473"/>
    </row>
    <row r="55" spans="1:8" x14ac:dyDescent="0.3">
      <c r="A55" s="471" t="s">
        <v>116</v>
      </c>
      <c r="B55" s="472"/>
      <c r="C55" s="472"/>
      <c r="D55" s="472"/>
      <c r="E55" s="472"/>
      <c r="F55" s="472"/>
      <c r="G55" s="472"/>
      <c r="H55" s="473"/>
    </row>
    <row r="56" spans="1:8" x14ac:dyDescent="0.3">
      <c r="A56" s="460" t="s">
        <v>117</v>
      </c>
      <c r="B56" s="461"/>
      <c r="C56" s="461"/>
      <c r="D56" s="461"/>
      <c r="E56" s="461"/>
      <c r="F56" s="461"/>
      <c r="G56" s="461"/>
      <c r="H56" s="462"/>
    </row>
    <row r="57" spans="1:8" ht="41.4" x14ac:dyDescent="0.3">
      <c r="A57" s="80" t="s">
        <v>0</v>
      </c>
      <c r="B57" s="80" t="s">
        <v>1</v>
      </c>
      <c r="C57" s="175" t="s">
        <v>10</v>
      </c>
      <c r="D57" s="80" t="s">
        <v>2</v>
      </c>
      <c r="E57" s="80" t="s">
        <v>4</v>
      </c>
      <c r="F57" s="80" t="s">
        <v>3</v>
      </c>
      <c r="G57" s="80" t="s">
        <v>8</v>
      </c>
      <c r="H57" s="80" t="s">
        <v>118</v>
      </c>
    </row>
    <row r="58" spans="1:8" ht="27.6" x14ac:dyDescent="0.3">
      <c r="A58" s="72">
        <v>1</v>
      </c>
      <c r="B58" s="83" t="s">
        <v>177</v>
      </c>
      <c r="C58" s="7" t="s">
        <v>178</v>
      </c>
      <c r="D58" s="7" t="s">
        <v>127</v>
      </c>
      <c r="E58" s="72">
        <v>1</v>
      </c>
      <c r="F58" s="72" t="s">
        <v>179</v>
      </c>
      <c r="G58" s="72">
        <v>5</v>
      </c>
      <c r="H58" s="72" t="s">
        <v>124</v>
      </c>
    </row>
    <row r="59" spans="1:8" ht="27.6" x14ac:dyDescent="0.3">
      <c r="A59" s="72">
        <v>2</v>
      </c>
      <c r="B59" s="83" t="s">
        <v>180</v>
      </c>
      <c r="C59" s="5" t="s">
        <v>181</v>
      </c>
      <c r="D59" s="82" t="s">
        <v>11</v>
      </c>
      <c r="E59" s="82">
        <v>1</v>
      </c>
      <c r="F59" s="82" t="s">
        <v>182</v>
      </c>
      <c r="G59" s="82">
        <v>3</v>
      </c>
      <c r="H59" s="82" t="s">
        <v>183</v>
      </c>
    </row>
    <row r="60" spans="1:8" ht="15" thickBot="1" x14ac:dyDescent="0.35">
      <c r="A60" s="474" t="s">
        <v>15</v>
      </c>
      <c r="B60" s="475"/>
      <c r="C60" s="475"/>
      <c r="D60" s="475"/>
      <c r="E60" s="475"/>
      <c r="F60" s="475"/>
      <c r="G60" s="475"/>
      <c r="H60" s="475"/>
    </row>
    <row r="61" spans="1:8" x14ac:dyDescent="0.3">
      <c r="A61" s="447" t="s">
        <v>109</v>
      </c>
      <c r="B61" s="448"/>
      <c r="C61" s="448"/>
      <c r="D61" s="448"/>
      <c r="E61" s="448"/>
      <c r="F61" s="448"/>
      <c r="G61" s="448"/>
      <c r="H61" s="470"/>
    </row>
    <row r="62" spans="1:8" x14ac:dyDescent="0.3">
      <c r="A62" s="418" t="s">
        <v>184</v>
      </c>
      <c r="B62" s="419"/>
      <c r="C62" s="419"/>
      <c r="D62" s="419"/>
      <c r="E62" s="419"/>
      <c r="F62" s="419"/>
      <c r="G62" s="419"/>
      <c r="H62" s="420"/>
    </row>
    <row r="63" spans="1:8" x14ac:dyDescent="0.3">
      <c r="A63" s="471" t="s">
        <v>111</v>
      </c>
      <c r="B63" s="472"/>
      <c r="C63" s="472"/>
      <c r="D63" s="472"/>
      <c r="E63" s="472"/>
      <c r="F63" s="472"/>
      <c r="G63" s="472"/>
      <c r="H63" s="473"/>
    </row>
    <row r="64" spans="1:8" x14ac:dyDescent="0.3">
      <c r="A64" s="471" t="s">
        <v>112</v>
      </c>
      <c r="B64" s="472"/>
      <c r="C64" s="472"/>
      <c r="D64" s="472"/>
      <c r="E64" s="472"/>
      <c r="F64" s="472"/>
      <c r="G64" s="472"/>
      <c r="H64" s="473"/>
    </row>
    <row r="65" spans="1:8" x14ac:dyDescent="0.3">
      <c r="A65" s="471" t="s">
        <v>113</v>
      </c>
      <c r="B65" s="472"/>
      <c r="C65" s="472"/>
      <c r="D65" s="472"/>
      <c r="E65" s="472"/>
      <c r="F65" s="472"/>
      <c r="G65" s="472"/>
      <c r="H65" s="473"/>
    </row>
    <row r="66" spans="1:8" x14ac:dyDescent="0.3">
      <c r="A66" s="471" t="s">
        <v>114</v>
      </c>
      <c r="B66" s="472"/>
      <c r="C66" s="472"/>
      <c r="D66" s="472"/>
      <c r="E66" s="472"/>
      <c r="F66" s="472"/>
      <c r="G66" s="472"/>
      <c r="H66" s="473"/>
    </row>
    <row r="67" spans="1:8" x14ac:dyDescent="0.3">
      <c r="A67" s="471" t="s">
        <v>185</v>
      </c>
      <c r="B67" s="472"/>
      <c r="C67" s="472"/>
      <c r="D67" s="472"/>
      <c r="E67" s="472"/>
      <c r="F67" s="472"/>
      <c r="G67" s="472"/>
      <c r="H67" s="473"/>
    </row>
    <row r="68" spans="1:8" x14ac:dyDescent="0.3">
      <c r="A68" s="471" t="s">
        <v>116</v>
      </c>
      <c r="B68" s="472"/>
      <c r="C68" s="472"/>
      <c r="D68" s="472"/>
      <c r="E68" s="472"/>
      <c r="F68" s="472"/>
      <c r="G68" s="472"/>
      <c r="H68" s="473"/>
    </row>
    <row r="69" spans="1:8" x14ac:dyDescent="0.3">
      <c r="A69" s="460" t="s">
        <v>117</v>
      </c>
      <c r="B69" s="461"/>
      <c r="C69" s="461"/>
      <c r="D69" s="461"/>
      <c r="E69" s="461"/>
      <c r="F69" s="461"/>
      <c r="G69" s="461"/>
      <c r="H69" s="462"/>
    </row>
    <row r="70" spans="1:8" ht="41.4" x14ac:dyDescent="0.3">
      <c r="A70" s="80" t="s">
        <v>0</v>
      </c>
      <c r="B70" s="80" t="s">
        <v>1</v>
      </c>
      <c r="C70" s="175" t="s">
        <v>10</v>
      </c>
      <c r="D70" s="80" t="s">
        <v>2</v>
      </c>
      <c r="E70" s="80" t="s">
        <v>4</v>
      </c>
      <c r="F70" s="80" t="s">
        <v>3</v>
      </c>
      <c r="G70" s="80" t="s">
        <v>8</v>
      </c>
      <c r="H70" s="80" t="s">
        <v>118</v>
      </c>
    </row>
    <row r="71" spans="1:8" x14ac:dyDescent="0.3">
      <c r="A71" s="88">
        <v>1</v>
      </c>
      <c r="B71" s="49" t="s">
        <v>186</v>
      </c>
      <c r="C71" s="181" t="s">
        <v>187</v>
      </c>
      <c r="D71" s="88" t="s">
        <v>5</v>
      </c>
      <c r="E71" s="88">
        <v>1</v>
      </c>
      <c r="F71" s="90" t="s">
        <v>171</v>
      </c>
      <c r="G71" s="88">
        <v>1</v>
      </c>
      <c r="H71" s="88" t="s">
        <v>124</v>
      </c>
    </row>
    <row r="72" spans="1:8" x14ac:dyDescent="0.3">
      <c r="A72" s="72">
        <f>A71+1</f>
        <v>2</v>
      </c>
      <c r="B72" s="83" t="s">
        <v>188</v>
      </c>
      <c r="C72" s="7" t="s">
        <v>189</v>
      </c>
      <c r="D72" s="72" t="s">
        <v>7</v>
      </c>
      <c r="E72" s="72">
        <v>1</v>
      </c>
      <c r="F72" s="90" t="s">
        <v>171</v>
      </c>
      <c r="G72" s="72">
        <v>1</v>
      </c>
      <c r="H72" s="72" t="s">
        <v>124</v>
      </c>
    </row>
    <row r="73" spans="1:8" x14ac:dyDescent="0.3">
      <c r="A73" s="72">
        <f>A72+1</f>
        <v>3</v>
      </c>
      <c r="B73" s="83" t="s">
        <v>23</v>
      </c>
      <c r="C73" s="180" t="s">
        <v>190</v>
      </c>
      <c r="D73" s="72" t="s">
        <v>7</v>
      </c>
      <c r="E73" s="72">
        <v>1</v>
      </c>
      <c r="F73" s="90" t="s">
        <v>171</v>
      </c>
      <c r="G73" s="72">
        <v>1</v>
      </c>
      <c r="H73" s="72" t="s">
        <v>124</v>
      </c>
    </row>
    <row r="74" spans="1:8" x14ac:dyDescent="0.3">
      <c r="A74" s="474" t="s">
        <v>14</v>
      </c>
      <c r="B74" s="475"/>
      <c r="C74" s="475"/>
      <c r="D74" s="475"/>
      <c r="E74" s="475"/>
      <c r="F74" s="475"/>
      <c r="G74" s="475"/>
      <c r="H74" s="475"/>
    </row>
    <row r="75" spans="1:8" ht="41.4" x14ac:dyDescent="0.3">
      <c r="A75" s="80" t="s">
        <v>0</v>
      </c>
      <c r="B75" s="80" t="s">
        <v>1</v>
      </c>
      <c r="C75" s="175" t="s">
        <v>10</v>
      </c>
      <c r="D75" s="80" t="s">
        <v>2</v>
      </c>
      <c r="E75" s="80" t="s">
        <v>4</v>
      </c>
      <c r="F75" s="80" t="s">
        <v>3</v>
      </c>
      <c r="G75" s="80" t="s">
        <v>8</v>
      </c>
      <c r="H75" s="80" t="s">
        <v>118</v>
      </c>
    </row>
    <row r="76" spans="1:8" x14ac:dyDescent="0.3">
      <c r="A76" s="7">
        <v>1</v>
      </c>
      <c r="B76" s="52" t="s">
        <v>19</v>
      </c>
      <c r="C76" s="176" t="s">
        <v>191</v>
      </c>
      <c r="D76" s="7" t="s">
        <v>9</v>
      </c>
      <c r="E76" s="7">
        <v>1</v>
      </c>
      <c r="F76" s="7" t="s">
        <v>6</v>
      </c>
      <c r="G76" s="7">
        <v>1</v>
      </c>
      <c r="H76" s="88" t="s">
        <v>183</v>
      </c>
    </row>
    <row r="77" spans="1:8" ht="27.6" x14ac:dyDescent="0.3">
      <c r="A77" s="7">
        <f>A76+1</f>
        <v>2</v>
      </c>
      <c r="B77" s="91" t="s">
        <v>192</v>
      </c>
      <c r="C77" s="176" t="s">
        <v>193</v>
      </c>
      <c r="D77" s="81" t="s">
        <v>9</v>
      </c>
      <c r="E77" s="81">
        <v>1</v>
      </c>
      <c r="F77" s="81" t="s">
        <v>6</v>
      </c>
      <c r="G77" s="81">
        <v>1</v>
      </c>
      <c r="H77" s="81" t="s">
        <v>183</v>
      </c>
    </row>
    <row r="78" spans="1:8" x14ac:dyDescent="0.3">
      <c r="A78" s="7">
        <f t="shared" ref="A78:A80" si="1">A77+1</f>
        <v>3</v>
      </c>
      <c r="B78" s="91" t="s">
        <v>194</v>
      </c>
      <c r="C78" s="176" t="s">
        <v>195</v>
      </c>
      <c r="D78" s="81" t="s">
        <v>9</v>
      </c>
      <c r="E78" s="81">
        <v>1</v>
      </c>
      <c r="F78" s="81" t="s">
        <v>6</v>
      </c>
      <c r="G78" s="81">
        <v>1</v>
      </c>
      <c r="H78" s="81" t="s">
        <v>183</v>
      </c>
    </row>
    <row r="79" spans="1:8" ht="27.6" x14ac:dyDescent="0.3">
      <c r="A79" s="7">
        <f t="shared" si="1"/>
        <v>4</v>
      </c>
      <c r="B79" s="91" t="s">
        <v>196</v>
      </c>
      <c r="C79" s="176" t="s">
        <v>197</v>
      </c>
      <c r="D79" s="81" t="s">
        <v>9</v>
      </c>
      <c r="E79" s="81">
        <v>1</v>
      </c>
      <c r="F79" s="81" t="s">
        <v>6</v>
      </c>
      <c r="G79" s="81">
        <v>1</v>
      </c>
      <c r="H79" s="88" t="s">
        <v>183</v>
      </c>
    </row>
    <row r="80" spans="1:8" ht="41.4" x14ac:dyDescent="0.3">
      <c r="A80" s="7">
        <f t="shared" si="1"/>
        <v>5</v>
      </c>
      <c r="B80" s="92" t="s">
        <v>198</v>
      </c>
      <c r="C80" s="176" t="s">
        <v>199</v>
      </c>
      <c r="D80" s="88" t="s">
        <v>9</v>
      </c>
      <c r="E80" s="5">
        <v>1</v>
      </c>
      <c r="F80" s="88" t="s">
        <v>171</v>
      </c>
      <c r="G80" s="88">
        <v>1</v>
      </c>
      <c r="H80" s="88" t="s">
        <v>183</v>
      </c>
    </row>
    <row r="81" spans="1:8" ht="21.6" thickBot="1" x14ac:dyDescent="0.35">
      <c r="A81" s="437" t="s">
        <v>200</v>
      </c>
      <c r="B81" s="437"/>
      <c r="C81" s="437"/>
      <c r="D81" s="437"/>
      <c r="E81" s="437"/>
      <c r="F81" s="437"/>
      <c r="G81" s="437"/>
      <c r="H81" s="437"/>
    </row>
    <row r="82" spans="1:8" x14ac:dyDescent="0.3">
      <c r="A82" s="478" t="s">
        <v>201</v>
      </c>
      <c r="B82" s="479"/>
      <c r="C82" s="479"/>
      <c r="D82" s="479"/>
      <c r="E82" s="479"/>
      <c r="F82" s="479"/>
      <c r="G82" s="479"/>
      <c r="H82" s="480"/>
    </row>
    <row r="83" spans="1:8" x14ac:dyDescent="0.3">
      <c r="A83" s="476" t="s">
        <v>202</v>
      </c>
      <c r="B83" s="395"/>
      <c r="C83" s="395"/>
      <c r="D83" s="395"/>
      <c r="E83" s="395"/>
      <c r="F83" s="395"/>
      <c r="G83" s="395"/>
      <c r="H83" s="477"/>
    </row>
    <row r="84" spans="1:8" x14ac:dyDescent="0.3">
      <c r="A84" s="484" t="s">
        <v>203</v>
      </c>
      <c r="B84" s="395"/>
      <c r="C84" s="395"/>
      <c r="D84" s="395"/>
      <c r="E84" s="395"/>
      <c r="F84" s="395"/>
      <c r="G84" s="395"/>
      <c r="H84" s="477"/>
    </row>
    <row r="85" spans="1:8" x14ac:dyDescent="0.3">
      <c r="A85" s="484" t="s">
        <v>204</v>
      </c>
      <c r="B85" s="395"/>
      <c r="C85" s="395"/>
      <c r="D85" s="395"/>
      <c r="E85" s="395"/>
      <c r="F85" s="395"/>
      <c r="G85" s="395"/>
      <c r="H85" s="477"/>
    </row>
    <row r="86" spans="1:8" ht="21" x14ac:dyDescent="0.3">
      <c r="A86" s="485" t="s">
        <v>205</v>
      </c>
      <c r="B86" s="485"/>
      <c r="C86" s="485"/>
      <c r="D86" s="485"/>
      <c r="E86" s="485"/>
      <c r="F86" s="485"/>
      <c r="G86" s="485"/>
      <c r="H86" s="485"/>
    </row>
    <row r="87" spans="1:8" ht="21" x14ac:dyDescent="0.3">
      <c r="A87" s="408" t="s">
        <v>107</v>
      </c>
      <c r="B87" s="433"/>
      <c r="C87" s="453" t="s">
        <v>206</v>
      </c>
      <c r="D87" s="486"/>
      <c r="E87" s="486"/>
      <c r="F87" s="486"/>
      <c r="G87" s="486"/>
      <c r="H87" s="486"/>
    </row>
    <row r="88" spans="1:8" ht="21.6" thickBot="1" x14ac:dyDescent="0.35">
      <c r="A88" s="421" t="s">
        <v>12</v>
      </c>
      <c r="B88" s="422"/>
      <c r="C88" s="422"/>
      <c r="D88" s="422"/>
      <c r="E88" s="422"/>
      <c r="F88" s="422"/>
      <c r="G88" s="422"/>
      <c r="H88" s="422"/>
    </row>
    <row r="89" spans="1:8" x14ac:dyDescent="0.3">
      <c r="A89" s="447" t="s">
        <v>109</v>
      </c>
      <c r="B89" s="448"/>
      <c r="C89" s="448"/>
      <c r="D89" s="448"/>
      <c r="E89" s="448"/>
      <c r="F89" s="448"/>
      <c r="G89" s="448"/>
      <c r="H89" s="470"/>
    </row>
    <row r="90" spans="1:8" x14ac:dyDescent="0.3">
      <c r="A90" s="481" t="s">
        <v>207</v>
      </c>
      <c r="B90" s="482"/>
      <c r="C90" s="482"/>
      <c r="D90" s="482"/>
      <c r="E90" s="482"/>
      <c r="F90" s="482"/>
      <c r="G90" s="482"/>
      <c r="H90" s="483"/>
    </row>
    <row r="91" spans="1:8" x14ac:dyDescent="0.3">
      <c r="A91" s="481" t="s">
        <v>208</v>
      </c>
      <c r="B91" s="482"/>
      <c r="C91" s="482"/>
      <c r="D91" s="482"/>
      <c r="E91" s="482"/>
      <c r="F91" s="482"/>
      <c r="G91" s="482"/>
      <c r="H91" s="483"/>
    </row>
    <row r="92" spans="1:8" x14ac:dyDescent="0.3">
      <c r="A92" s="481" t="s">
        <v>209</v>
      </c>
      <c r="B92" s="482"/>
      <c r="C92" s="482"/>
      <c r="D92" s="482"/>
      <c r="E92" s="482"/>
      <c r="F92" s="482"/>
      <c r="G92" s="482"/>
      <c r="H92" s="483"/>
    </row>
    <row r="93" spans="1:8" x14ac:dyDescent="0.3">
      <c r="A93" s="481" t="s">
        <v>210</v>
      </c>
      <c r="B93" s="482"/>
      <c r="C93" s="482"/>
      <c r="D93" s="482"/>
      <c r="E93" s="482"/>
      <c r="F93" s="482"/>
      <c r="G93" s="482"/>
      <c r="H93" s="483"/>
    </row>
    <row r="94" spans="1:8" x14ac:dyDescent="0.3">
      <c r="A94" s="481" t="s">
        <v>211</v>
      </c>
      <c r="B94" s="482"/>
      <c r="C94" s="482"/>
      <c r="D94" s="482"/>
      <c r="E94" s="482"/>
      <c r="F94" s="482"/>
      <c r="G94" s="482"/>
      <c r="H94" s="483"/>
    </row>
    <row r="95" spans="1:8" x14ac:dyDescent="0.3">
      <c r="A95" s="481" t="s">
        <v>212</v>
      </c>
      <c r="B95" s="482"/>
      <c r="C95" s="482"/>
      <c r="D95" s="482"/>
      <c r="E95" s="482"/>
      <c r="F95" s="482"/>
      <c r="G95" s="482"/>
      <c r="H95" s="483"/>
    </row>
    <row r="96" spans="1:8" x14ac:dyDescent="0.3">
      <c r="A96" s="481" t="s">
        <v>213</v>
      </c>
      <c r="B96" s="482"/>
      <c r="C96" s="482"/>
      <c r="D96" s="482"/>
      <c r="E96" s="482"/>
      <c r="F96" s="482"/>
      <c r="G96" s="482"/>
      <c r="H96" s="483"/>
    </row>
    <row r="97" spans="1:8" ht="15" thickBot="1" x14ac:dyDescent="0.35">
      <c r="A97" s="487" t="s">
        <v>214</v>
      </c>
      <c r="B97" s="488"/>
      <c r="C97" s="488"/>
      <c r="D97" s="488"/>
      <c r="E97" s="488"/>
      <c r="F97" s="488"/>
      <c r="G97" s="488"/>
      <c r="H97" s="489"/>
    </row>
    <row r="98" spans="1:8" ht="41.4" x14ac:dyDescent="0.3">
      <c r="A98" s="93" t="s">
        <v>0</v>
      </c>
      <c r="B98" s="94" t="s">
        <v>1</v>
      </c>
      <c r="C98" s="182" t="s">
        <v>10</v>
      </c>
      <c r="D98" s="95" t="s">
        <v>2</v>
      </c>
      <c r="E98" s="95" t="s">
        <v>4</v>
      </c>
      <c r="F98" s="95" t="s">
        <v>3</v>
      </c>
      <c r="G98" s="95" t="s">
        <v>8</v>
      </c>
      <c r="H98" s="95" t="s">
        <v>118</v>
      </c>
    </row>
    <row r="99" spans="1:8" ht="27.6" x14ac:dyDescent="0.3">
      <c r="A99" s="96">
        <v>1</v>
      </c>
      <c r="B99" s="97" t="s">
        <v>215</v>
      </c>
      <c r="C99" s="183" t="s">
        <v>216</v>
      </c>
      <c r="D99" s="98" t="s">
        <v>11</v>
      </c>
      <c r="E99" s="99">
        <v>1</v>
      </c>
      <c r="F99" s="99" t="s">
        <v>6</v>
      </c>
      <c r="G99" s="99">
        <v>1</v>
      </c>
      <c r="H99" s="99" t="s">
        <v>124</v>
      </c>
    </row>
    <row r="100" spans="1:8" ht="27.6" x14ac:dyDescent="0.3">
      <c r="A100" s="96">
        <v>2</v>
      </c>
      <c r="B100" s="100" t="s">
        <v>217</v>
      </c>
      <c r="C100" s="184" t="s">
        <v>218</v>
      </c>
      <c r="D100" s="98" t="s">
        <v>11</v>
      </c>
      <c r="E100" s="99">
        <v>1</v>
      </c>
      <c r="F100" s="99" t="s">
        <v>6</v>
      </c>
      <c r="G100" s="99">
        <v>1</v>
      </c>
      <c r="H100" s="99" t="s">
        <v>124</v>
      </c>
    </row>
    <row r="101" spans="1:8" ht="27.6" x14ac:dyDescent="0.3">
      <c r="A101" s="96">
        <v>3</v>
      </c>
      <c r="B101" s="100" t="s">
        <v>219</v>
      </c>
      <c r="C101" s="183" t="s">
        <v>220</v>
      </c>
      <c r="D101" s="98" t="s">
        <v>11</v>
      </c>
      <c r="E101" s="99">
        <v>1</v>
      </c>
      <c r="F101" s="99" t="s">
        <v>6</v>
      </c>
      <c r="G101" s="99">
        <v>1</v>
      </c>
      <c r="H101" s="99" t="s">
        <v>124</v>
      </c>
    </row>
    <row r="102" spans="1:8" x14ac:dyDescent="0.3">
      <c r="A102" s="96">
        <v>4</v>
      </c>
      <c r="B102" s="100" t="s">
        <v>221</v>
      </c>
      <c r="C102" s="184" t="s">
        <v>222</v>
      </c>
      <c r="D102" s="98" t="s">
        <v>11</v>
      </c>
      <c r="E102" s="99">
        <v>1</v>
      </c>
      <c r="F102" s="99" t="s">
        <v>6</v>
      </c>
      <c r="G102" s="99">
        <v>1</v>
      </c>
      <c r="H102" s="99" t="s">
        <v>124</v>
      </c>
    </row>
    <row r="103" spans="1:8" ht="27.6" x14ac:dyDescent="0.3">
      <c r="A103" s="96">
        <v>5</v>
      </c>
      <c r="B103" s="100" t="s">
        <v>223</v>
      </c>
      <c r="C103" s="185" t="s">
        <v>224</v>
      </c>
      <c r="D103" s="98" t="s">
        <v>11</v>
      </c>
      <c r="E103" s="99">
        <v>1</v>
      </c>
      <c r="F103" s="99" t="s">
        <v>6</v>
      </c>
      <c r="G103" s="99">
        <v>1</v>
      </c>
      <c r="H103" s="99" t="s">
        <v>124</v>
      </c>
    </row>
    <row r="104" spans="1:8" x14ac:dyDescent="0.3">
      <c r="A104" s="96">
        <v>6</v>
      </c>
      <c r="B104" s="100" t="s">
        <v>225</v>
      </c>
      <c r="C104" s="186" t="s">
        <v>226</v>
      </c>
      <c r="D104" s="98" t="s">
        <v>11</v>
      </c>
      <c r="E104" s="99">
        <v>1</v>
      </c>
      <c r="F104" s="99" t="s">
        <v>6</v>
      </c>
      <c r="G104" s="99">
        <v>1</v>
      </c>
      <c r="H104" s="99" t="s">
        <v>124</v>
      </c>
    </row>
    <row r="105" spans="1:8" x14ac:dyDescent="0.3">
      <c r="A105" s="96">
        <v>7</v>
      </c>
      <c r="B105" s="100" t="s">
        <v>227</v>
      </c>
      <c r="C105" s="187" t="s">
        <v>228</v>
      </c>
      <c r="D105" s="98" t="s">
        <v>11</v>
      </c>
      <c r="E105" s="99">
        <v>1</v>
      </c>
      <c r="F105" s="99" t="s">
        <v>6</v>
      </c>
      <c r="G105" s="99">
        <v>1</v>
      </c>
      <c r="H105" s="99" t="s">
        <v>124</v>
      </c>
    </row>
    <row r="106" spans="1:8" x14ac:dyDescent="0.3">
      <c r="A106" s="96">
        <v>8</v>
      </c>
      <c r="B106" s="100" t="s">
        <v>229</v>
      </c>
      <c r="C106" s="188" t="s">
        <v>230</v>
      </c>
      <c r="D106" s="98" t="s">
        <v>11</v>
      </c>
      <c r="E106" s="99">
        <v>1</v>
      </c>
      <c r="F106" s="99" t="s">
        <v>6</v>
      </c>
      <c r="G106" s="99">
        <v>1</v>
      </c>
      <c r="H106" s="99" t="s">
        <v>124</v>
      </c>
    </row>
    <row r="107" spans="1:8" ht="27.6" x14ac:dyDescent="0.3">
      <c r="A107" s="96">
        <v>9</v>
      </c>
      <c r="B107" s="100" t="s">
        <v>231</v>
      </c>
      <c r="C107" s="189" t="s">
        <v>232</v>
      </c>
      <c r="D107" s="98" t="s">
        <v>11</v>
      </c>
      <c r="E107" s="99">
        <v>1</v>
      </c>
      <c r="F107" s="99" t="s">
        <v>6</v>
      </c>
      <c r="G107" s="99">
        <v>1</v>
      </c>
      <c r="H107" s="99" t="s">
        <v>124</v>
      </c>
    </row>
    <row r="108" spans="1:8" x14ac:dyDescent="0.3">
      <c r="A108" s="96">
        <v>10</v>
      </c>
      <c r="B108" s="100" t="s">
        <v>233</v>
      </c>
      <c r="C108" s="189" t="s">
        <v>234</v>
      </c>
      <c r="D108" s="98" t="s">
        <v>11</v>
      </c>
      <c r="E108" s="99">
        <v>1</v>
      </c>
      <c r="F108" s="99" t="s">
        <v>6</v>
      </c>
      <c r="G108" s="99">
        <v>1</v>
      </c>
      <c r="H108" s="99" t="s">
        <v>124</v>
      </c>
    </row>
    <row r="109" spans="1:8" x14ac:dyDescent="0.3">
      <c r="A109" s="96">
        <v>11</v>
      </c>
      <c r="B109" s="100" t="s">
        <v>235</v>
      </c>
      <c r="C109" s="190" t="s">
        <v>236</v>
      </c>
      <c r="D109" s="98" t="s">
        <v>11</v>
      </c>
      <c r="E109" s="101">
        <v>1</v>
      </c>
      <c r="F109" s="101" t="s">
        <v>6</v>
      </c>
      <c r="G109" s="99">
        <v>1</v>
      </c>
      <c r="H109" s="101" t="s">
        <v>124</v>
      </c>
    </row>
    <row r="110" spans="1:8" x14ac:dyDescent="0.3">
      <c r="A110" s="96">
        <v>12</v>
      </c>
      <c r="B110" s="100" t="s">
        <v>237</v>
      </c>
      <c r="C110" s="189" t="s">
        <v>238</v>
      </c>
      <c r="D110" s="98" t="s">
        <v>11</v>
      </c>
      <c r="E110" s="99">
        <v>1</v>
      </c>
      <c r="F110" s="99" t="s">
        <v>6</v>
      </c>
      <c r="G110" s="99">
        <v>1</v>
      </c>
      <c r="H110" s="99" t="s">
        <v>124</v>
      </c>
    </row>
    <row r="111" spans="1:8" x14ac:dyDescent="0.3">
      <c r="A111" s="96">
        <v>13</v>
      </c>
      <c r="B111" s="97" t="s">
        <v>239</v>
      </c>
      <c r="C111" s="191" t="s">
        <v>240</v>
      </c>
      <c r="D111" s="98" t="s">
        <v>11</v>
      </c>
      <c r="E111" s="101">
        <v>1</v>
      </c>
      <c r="F111" s="101" t="s">
        <v>6</v>
      </c>
      <c r="G111" s="99">
        <v>1</v>
      </c>
      <c r="H111" s="101" t="s">
        <v>124</v>
      </c>
    </row>
    <row r="112" spans="1:8" x14ac:dyDescent="0.3">
      <c r="A112" s="96">
        <v>14</v>
      </c>
      <c r="B112" s="100" t="s">
        <v>241</v>
      </c>
      <c r="C112" s="192" t="s">
        <v>242</v>
      </c>
      <c r="D112" s="98" t="s">
        <v>11</v>
      </c>
      <c r="E112" s="99">
        <v>1</v>
      </c>
      <c r="F112" s="99" t="s">
        <v>6</v>
      </c>
      <c r="G112" s="99">
        <v>1</v>
      </c>
      <c r="H112" s="99" t="s">
        <v>124</v>
      </c>
    </row>
    <row r="113" spans="1:8" x14ac:dyDescent="0.3">
      <c r="A113" s="96">
        <v>15</v>
      </c>
      <c r="B113" s="100" t="s">
        <v>243</v>
      </c>
      <c r="C113" s="193" t="s">
        <v>244</v>
      </c>
      <c r="D113" s="98" t="s">
        <v>11</v>
      </c>
      <c r="E113" s="99">
        <v>2</v>
      </c>
      <c r="F113" s="99" t="s">
        <v>6</v>
      </c>
      <c r="G113" s="99">
        <v>2</v>
      </c>
      <c r="H113" s="99" t="s">
        <v>124</v>
      </c>
    </row>
    <row r="114" spans="1:8" x14ac:dyDescent="0.3">
      <c r="A114" s="96">
        <v>16</v>
      </c>
      <c r="B114" s="100" t="s">
        <v>245</v>
      </c>
      <c r="C114" s="184" t="s">
        <v>246</v>
      </c>
      <c r="D114" s="98" t="s">
        <v>11</v>
      </c>
      <c r="E114" s="99">
        <v>2</v>
      </c>
      <c r="F114" s="99" t="s">
        <v>6</v>
      </c>
      <c r="G114" s="99">
        <v>2</v>
      </c>
      <c r="H114" s="99" t="s">
        <v>124</v>
      </c>
    </row>
    <row r="115" spans="1:8" x14ac:dyDescent="0.3">
      <c r="A115" s="96">
        <v>17</v>
      </c>
      <c r="B115" s="100" t="s">
        <v>247</v>
      </c>
      <c r="C115" s="189" t="s">
        <v>248</v>
      </c>
      <c r="D115" s="98" t="s">
        <v>11</v>
      </c>
      <c r="E115" s="99">
        <v>1</v>
      </c>
      <c r="F115" s="99" t="s">
        <v>6</v>
      </c>
      <c r="G115" s="99">
        <v>1</v>
      </c>
      <c r="H115" s="99" t="s">
        <v>124</v>
      </c>
    </row>
    <row r="116" spans="1:8" x14ac:dyDescent="0.3">
      <c r="A116" s="96">
        <v>18</v>
      </c>
      <c r="B116" s="102" t="s">
        <v>249</v>
      </c>
      <c r="C116" s="184" t="s">
        <v>250</v>
      </c>
      <c r="D116" s="103" t="s">
        <v>11</v>
      </c>
      <c r="E116" s="104">
        <v>1</v>
      </c>
      <c r="F116" s="104" t="s">
        <v>6</v>
      </c>
      <c r="G116" s="99">
        <v>1</v>
      </c>
      <c r="H116" s="104" t="s">
        <v>124</v>
      </c>
    </row>
    <row r="117" spans="1:8" x14ac:dyDescent="0.3">
      <c r="A117" s="96">
        <v>19</v>
      </c>
      <c r="B117" s="105" t="s">
        <v>34</v>
      </c>
      <c r="C117" s="194" t="s">
        <v>251</v>
      </c>
      <c r="D117" s="103" t="s">
        <v>11</v>
      </c>
      <c r="E117" s="104">
        <v>1</v>
      </c>
      <c r="F117" s="104" t="s">
        <v>6</v>
      </c>
      <c r="G117" s="99">
        <v>1</v>
      </c>
      <c r="H117" s="99" t="s">
        <v>124</v>
      </c>
    </row>
    <row r="118" spans="1:8" x14ac:dyDescent="0.3">
      <c r="A118" s="96">
        <v>20</v>
      </c>
      <c r="B118" s="52" t="s">
        <v>252</v>
      </c>
      <c r="C118" s="190" t="s">
        <v>253</v>
      </c>
      <c r="D118" s="106" t="s">
        <v>11</v>
      </c>
      <c r="E118" s="7">
        <v>1</v>
      </c>
      <c r="F118" s="7" t="s">
        <v>6</v>
      </c>
      <c r="G118" s="99">
        <v>1</v>
      </c>
      <c r="H118" s="99" t="s">
        <v>124</v>
      </c>
    </row>
    <row r="119" spans="1:8" x14ac:dyDescent="0.3">
      <c r="A119" s="96">
        <v>21</v>
      </c>
      <c r="B119" s="107" t="s">
        <v>254</v>
      </c>
      <c r="C119" s="190" t="s">
        <v>255</v>
      </c>
      <c r="D119" s="108" t="s">
        <v>11</v>
      </c>
      <c r="E119" s="99">
        <v>1</v>
      </c>
      <c r="F119" s="99" t="s">
        <v>6</v>
      </c>
      <c r="G119" s="99">
        <v>1</v>
      </c>
      <c r="H119" s="99" t="s">
        <v>124</v>
      </c>
    </row>
    <row r="120" spans="1:8" x14ac:dyDescent="0.3">
      <c r="A120" s="96">
        <v>22</v>
      </c>
      <c r="B120" s="100" t="s">
        <v>256</v>
      </c>
      <c r="C120" s="189" t="s">
        <v>257</v>
      </c>
      <c r="D120" s="108" t="s">
        <v>11</v>
      </c>
      <c r="E120" s="99">
        <v>1</v>
      </c>
      <c r="F120" s="99" t="s">
        <v>6</v>
      </c>
      <c r="G120" s="99">
        <v>1</v>
      </c>
      <c r="H120" s="99" t="s">
        <v>124</v>
      </c>
    </row>
    <row r="121" spans="1:8" x14ac:dyDescent="0.3">
      <c r="A121" s="96">
        <v>23</v>
      </c>
      <c r="B121" s="100" t="s">
        <v>258</v>
      </c>
      <c r="C121" s="195" t="s">
        <v>259</v>
      </c>
      <c r="D121" s="108" t="s">
        <v>11</v>
      </c>
      <c r="E121" s="99">
        <v>1</v>
      </c>
      <c r="F121" s="99" t="s">
        <v>6</v>
      </c>
      <c r="G121" s="99">
        <v>1</v>
      </c>
      <c r="H121" s="99" t="s">
        <v>124</v>
      </c>
    </row>
    <row r="122" spans="1:8" x14ac:dyDescent="0.3">
      <c r="A122" s="96">
        <v>24</v>
      </c>
      <c r="B122" s="109" t="s">
        <v>260</v>
      </c>
      <c r="C122" s="190" t="s">
        <v>261</v>
      </c>
      <c r="D122" s="106" t="s">
        <v>11</v>
      </c>
      <c r="E122" s="110">
        <v>1</v>
      </c>
      <c r="F122" s="99" t="s">
        <v>6</v>
      </c>
      <c r="G122" s="99">
        <v>1</v>
      </c>
      <c r="H122" s="99" t="s">
        <v>124</v>
      </c>
    </row>
    <row r="123" spans="1:8" x14ac:dyDescent="0.3">
      <c r="A123" s="96">
        <v>25</v>
      </c>
      <c r="B123" s="107" t="s">
        <v>262</v>
      </c>
      <c r="C123" s="190" t="s">
        <v>263</v>
      </c>
      <c r="D123" s="108" t="s">
        <v>11</v>
      </c>
      <c r="E123" s="99">
        <v>2</v>
      </c>
      <c r="F123" s="99" t="s">
        <v>6</v>
      </c>
      <c r="G123" s="99">
        <v>2</v>
      </c>
      <c r="H123" s="99" t="s">
        <v>124</v>
      </c>
    </row>
    <row r="124" spans="1:8" x14ac:dyDescent="0.3">
      <c r="A124" s="96">
        <v>26</v>
      </c>
      <c r="B124" s="111" t="s">
        <v>264</v>
      </c>
      <c r="C124" s="196" t="s">
        <v>265</v>
      </c>
      <c r="D124" s="106" t="s">
        <v>11</v>
      </c>
      <c r="E124" s="110">
        <v>1</v>
      </c>
      <c r="F124" s="99" t="s">
        <v>6</v>
      </c>
      <c r="G124" s="99">
        <v>1</v>
      </c>
      <c r="H124" s="99" t="s">
        <v>124</v>
      </c>
    </row>
    <row r="125" spans="1:8" x14ac:dyDescent="0.3">
      <c r="A125" s="96">
        <v>27</v>
      </c>
      <c r="B125" s="112" t="s">
        <v>266</v>
      </c>
      <c r="C125" s="197" t="s">
        <v>267</v>
      </c>
      <c r="D125" s="113" t="s">
        <v>11</v>
      </c>
      <c r="E125" s="114">
        <v>1</v>
      </c>
      <c r="F125" s="114" t="s">
        <v>6</v>
      </c>
      <c r="G125" s="99">
        <v>1</v>
      </c>
      <c r="H125" s="115" t="s">
        <v>124</v>
      </c>
    </row>
    <row r="126" spans="1:8" x14ac:dyDescent="0.3">
      <c r="A126" s="96">
        <v>28</v>
      </c>
      <c r="B126" s="100" t="s">
        <v>23</v>
      </c>
      <c r="C126" s="198" t="s">
        <v>268</v>
      </c>
      <c r="D126" s="116" t="s">
        <v>7</v>
      </c>
      <c r="E126" s="99">
        <v>2</v>
      </c>
      <c r="F126" s="99" t="s">
        <v>6</v>
      </c>
      <c r="G126" s="99">
        <v>2</v>
      </c>
      <c r="H126" s="99" t="s">
        <v>124</v>
      </c>
    </row>
    <row r="127" spans="1:8" ht="21.6" thickBot="1" x14ac:dyDescent="0.35">
      <c r="A127" s="421" t="s">
        <v>176</v>
      </c>
      <c r="B127" s="422"/>
      <c r="C127" s="422"/>
      <c r="D127" s="422"/>
      <c r="E127" s="422"/>
      <c r="F127" s="422"/>
      <c r="G127" s="422"/>
      <c r="H127" s="422"/>
    </row>
    <row r="128" spans="1:8" x14ac:dyDescent="0.3">
      <c r="A128" s="447" t="s">
        <v>109</v>
      </c>
      <c r="B128" s="448"/>
      <c r="C128" s="448"/>
      <c r="D128" s="448"/>
      <c r="E128" s="448"/>
      <c r="F128" s="448"/>
      <c r="G128" s="448"/>
      <c r="H128" s="470"/>
    </row>
    <row r="129" spans="1:8" x14ac:dyDescent="0.3">
      <c r="A129" s="481" t="s">
        <v>269</v>
      </c>
      <c r="B129" s="482"/>
      <c r="C129" s="482"/>
      <c r="D129" s="482"/>
      <c r="E129" s="482"/>
      <c r="F129" s="482"/>
      <c r="G129" s="482"/>
      <c r="H129" s="483"/>
    </row>
    <row r="130" spans="1:8" x14ac:dyDescent="0.3">
      <c r="A130" s="481" t="s">
        <v>208</v>
      </c>
      <c r="B130" s="482"/>
      <c r="C130" s="482"/>
      <c r="D130" s="482"/>
      <c r="E130" s="482"/>
      <c r="F130" s="482"/>
      <c r="G130" s="482"/>
      <c r="H130" s="483"/>
    </row>
    <row r="131" spans="1:8" x14ac:dyDescent="0.3">
      <c r="A131" s="481" t="s">
        <v>270</v>
      </c>
      <c r="B131" s="482"/>
      <c r="C131" s="482"/>
      <c r="D131" s="482"/>
      <c r="E131" s="482"/>
      <c r="F131" s="482"/>
      <c r="G131" s="482"/>
      <c r="H131" s="483"/>
    </row>
    <row r="132" spans="1:8" x14ac:dyDescent="0.3">
      <c r="A132" s="481" t="s">
        <v>113</v>
      </c>
      <c r="B132" s="482"/>
      <c r="C132" s="482"/>
      <c r="D132" s="482"/>
      <c r="E132" s="482"/>
      <c r="F132" s="482"/>
      <c r="G132" s="482"/>
      <c r="H132" s="483"/>
    </row>
    <row r="133" spans="1:8" x14ac:dyDescent="0.3">
      <c r="A133" s="481" t="s">
        <v>271</v>
      </c>
      <c r="B133" s="482"/>
      <c r="C133" s="482"/>
      <c r="D133" s="482"/>
      <c r="E133" s="482"/>
      <c r="F133" s="482"/>
      <c r="G133" s="482"/>
      <c r="H133" s="483"/>
    </row>
    <row r="134" spans="1:8" x14ac:dyDescent="0.3">
      <c r="A134" s="481" t="s">
        <v>272</v>
      </c>
      <c r="B134" s="482"/>
      <c r="C134" s="482"/>
      <c r="D134" s="482"/>
      <c r="E134" s="482"/>
      <c r="F134" s="482"/>
      <c r="G134" s="482"/>
      <c r="H134" s="483"/>
    </row>
    <row r="135" spans="1:8" x14ac:dyDescent="0.3">
      <c r="A135" s="481" t="s">
        <v>213</v>
      </c>
      <c r="B135" s="482"/>
      <c r="C135" s="482"/>
      <c r="D135" s="482"/>
      <c r="E135" s="482"/>
      <c r="F135" s="482"/>
      <c r="G135" s="482"/>
      <c r="H135" s="483"/>
    </row>
    <row r="136" spans="1:8" ht="15" thickBot="1" x14ac:dyDescent="0.35">
      <c r="A136" s="487" t="s">
        <v>273</v>
      </c>
      <c r="B136" s="488"/>
      <c r="C136" s="488"/>
      <c r="D136" s="488"/>
      <c r="E136" s="488"/>
      <c r="F136" s="488"/>
      <c r="G136" s="488"/>
      <c r="H136" s="489"/>
    </row>
    <row r="137" spans="1:8" ht="41.4" x14ac:dyDescent="0.3">
      <c r="A137" s="72" t="s">
        <v>0</v>
      </c>
      <c r="B137" s="72" t="s">
        <v>1</v>
      </c>
      <c r="C137" s="182" t="s">
        <v>10</v>
      </c>
      <c r="D137" s="72" t="s">
        <v>2</v>
      </c>
      <c r="E137" s="72" t="s">
        <v>4</v>
      </c>
      <c r="F137" s="72" t="s">
        <v>3</v>
      </c>
      <c r="G137" s="72" t="s">
        <v>8</v>
      </c>
      <c r="H137" s="72" t="s">
        <v>118</v>
      </c>
    </row>
    <row r="138" spans="1:8" ht="27.6" x14ac:dyDescent="0.3">
      <c r="A138" s="95">
        <v>1</v>
      </c>
      <c r="B138" s="117" t="s">
        <v>274</v>
      </c>
      <c r="C138" s="189" t="s">
        <v>275</v>
      </c>
      <c r="D138" s="115" t="s">
        <v>7</v>
      </c>
      <c r="E138" s="118">
        <v>1</v>
      </c>
      <c r="F138" s="118" t="s">
        <v>276</v>
      </c>
      <c r="G138" s="119">
        <v>12</v>
      </c>
      <c r="H138" s="99" t="s">
        <v>124</v>
      </c>
    </row>
    <row r="139" spans="1:8" ht="21.6" thickBot="1" x14ac:dyDescent="0.35">
      <c r="A139" s="421" t="s">
        <v>277</v>
      </c>
      <c r="B139" s="422"/>
      <c r="C139" s="422"/>
      <c r="D139" s="422"/>
      <c r="E139" s="422"/>
      <c r="F139" s="422"/>
      <c r="G139" s="422"/>
      <c r="H139" s="422"/>
    </row>
    <row r="140" spans="1:8" x14ac:dyDescent="0.3">
      <c r="A140" s="447" t="s">
        <v>109</v>
      </c>
      <c r="B140" s="448"/>
      <c r="C140" s="448"/>
      <c r="D140" s="448"/>
      <c r="E140" s="448"/>
      <c r="F140" s="448"/>
      <c r="G140" s="448"/>
      <c r="H140" s="470"/>
    </row>
    <row r="141" spans="1:8" x14ac:dyDescent="0.3">
      <c r="A141" s="481" t="s">
        <v>278</v>
      </c>
      <c r="B141" s="482"/>
      <c r="C141" s="482"/>
      <c r="D141" s="482"/>
      <c r="E141" s="482"/>
      <c r="F141" s="482"/>
      <c r="G141" s="482"/>
      <c r="H141" s="483"/>
    </row>
    <row r="142" spans="1:8" x14ac:dyDescent="0.3">
      <c r="A142" s="481" t="s">
        <v>279</v>
      </c>
      <c r="B142" s="482"/>
      <c r="C142" s="482"/>
      <c r="D142" s="482"/>
      <c r="E142" s="482"/>
      <c r="F142" s="482"/>
      <c r="G142" s="482"/>
      <c r="H142" s="483"/>
    </row>
    <row r="143" spans="1:8" x14ac:dyDescent="0.3">
      <c r="A143" s="481" t="s">
        <v>270</v>
      </c>
      <c r="B143" s="482"/>
      <c r="C143" s="482"/>
      <c r="D143" s="482"/>
      <c r="E143" s="482"/>
      <c r="F143" s="482"/>
      <c r="G143" s="482"/>
      <c r="H143" s="483"/>
    </row>
    <row r="144" spans="1:8" x14ac:dyDescent="0.3">
      <c r="A144" s="481" t="s">
        <v>113</v>
      </c>
      <c r="B144" s="482"/>
      <c r="C144" s="482"/>
      <c r="D144" s="482"/>
      <c r="E144" s="482"/>
      <c r="F144" s="482"/>
      <c r="G144" s="482"/>
      <c r="H144" s="483"/>
    </row>
    <row r="145" spans="1:8" x14ac:dyDescent="0.3">
      <c r="A145" s="481" t="s">
        <v>271</v>
      </c>
      <c r="B145" s="482"/>
      <c r="C145" s="482"/>
      <c r="D145" s="482"/>
      <c r="E145" s="482"/>
      <c r="F145" s="482"/>
      <c r="G145" s="482"/>
      <c r="H145" s="483"/>
    </row>
    <row r="146" spans="1:8" x14ac:dyDescent="0.3">
      <c r="A146" s="481" t="s">
        <v>280</v>
      </c>
      <c r="B146" s="482"/>
      <c r="C146" s="482"/>
      <c r="D146" s="482"/>
      <c r="E146" s="482"/>
      <c r="F146" s="482"/>
      <c r="G146" s="482"/>
      <c r="H146" s="483"/>
    </row>
    <row r="147" spans="1:8" x14ac:dyDescent="0.3">
      <c r="A147" s="481" t="s">
        <v>213</v>
      </c>
      <c r="B147" s="482"/>
      <c r="C147" s="482"/>
      <c r="D147" s="482"/>
      <c r="E147" s="482"/>
      <c r="F147" s="482"/>
      <c r="G147" s="482"/>
      <c r="H147" s="483"/>
    </row>
    <row r="148" spans="1:8" ht="15" thickBot="1" x14ac:dyDescent="0.35">
      <c r="A148" s="487" t="s">
        <v>273</v>
      </c>
      <c r="B148" s="488"/>
      <c r="C148" s="488"/>
      <c r="D148" s="488"/>
      <c r="E148" s="488"/>
      <c r="F148" s="488"/>
      <c r="G148" s="488"/>
      <c r="H148" s="489"/>
    </row>
    <row r="149" spans="1:8" ht="41.4" x14ac:dyDescent="0.3">
      <c r="A149" s="83" t="s">
        <v>0</v>
      </c>
      <c r="B149" s="72" t="s">
        <v>1</v>
      </c>
      <c r="C149" s="199" t="s">
        <v>10</v>
      </c>
      <c r="D149" s="72" t="s">
        <v>2</v>
      </c>
      <c r="E149" s="72" t="s">
        <v>4</v>
      </c>
      <c r="F149" s="72" t="s">
        <v>3</v>
      </c>
      <c r="G149" s="72" t="s">
        <v>8</v>
      </c>
      <c r="H149" s="72" t="s">
        <v>118</v>
      </c>
    </row>
    <row r="150" spans="1:8" x14ac:dyDescent="0.3">
      <c r="A150" s="120">
        <v>1</v>
      </c>
      <c r="B150" s="100" t="s">
        <v>281</v>
      </c>
      <c r="C150" s="184" t="s">
        <v>282</v>
      </c>
      <c r="D150" s="115" t="s">
        <v>7</v>
      </c>
      <c r="E150" s="99">
        <v>1</v>
      </c>
      <c r="F150" s="99" t="s">
        <v>6</v>
      </c>
      <c r="G150" s="99">
        <v>1</v>
      </c>
      <c r="H150" s="99" t="s">
        <v>124</v>
      </c>
    </row>
    <row r="151" spans="1:8" x14ac:dyDescent="0.3">
      <c r="A151" s="121">
        <v>2</v>
      </c>
      <c r="B151" s="100" t="s">
        <v>283</v>
      </c>
      <c r="C151" s="198" t="s">
        <v>268</v>
      </c>
      <c r="D151" s="115" t="s">
        <v>7</v>
      </c>
      <c r="E151" s="99">
        <v>1</v>
      </c>
      <c r="F151" s="99" t="s">
        <v>6</v>
      </c>
      <c r="G151" s="99">
        <v>1</v>
      </c>
      <c r="H151" s="99" t="s">
        <v>124</v>
      </c>
    </row>
    <row r="152" spans="1:8" x14ac:dyDescent="0.3">
      <c r="A152" s="121">
        <v>3</v>
      </c>
      <c r="B152" s="122" t="s">
        <v>284</v>
      </c>
      <c r="C152" s="200" t="s">
        <v>285</v>
      </c>
      <c r="D152" s="115" t="s">
        <v>5</v>
      </c>
      <c r="E152" s="99">
        <v>1</v>
      </c>
      <c r="F152" s="99" t="s">
        <v>6</v>
      </c>
      <c r="G152" s="99">
        <v>1</v>
      </c>
      <c r="H152" s="99" t="s">
        <v>124</v>
      </c>
    </row>
    <row r="153" spans="1:8" x14ac:dyDescent="0.3">
      <c r="A153" s="121">
        <v>4</v>
      </c>
      <c r="B153" s="123" t="s">
        <v>286</v>
      </c>
      <c r="C153" s="189" t="s">
        <v>287</v>
      </c>
      <c r="D153" s="115" t="s">
        <v>5</v>
      </c>
      <c r="E153" s="99">
        <v>1</v>
      </c>
      <c r="F153" s="99" t="s">
        <v>6</v>
      </c>
      <c r="G153" s="99">
        <v>1</v>
      </c>
      <c r="H153" s="99" t="s">
        <v>124</v>
      </c>
    </row>
    <row r="154" spans="1:8" ht="21" x14ac:dyDescent="0.3">
      <c r="A154" s="421" t="s">
        <v>14</v>
      </c>
      <c r="B154" s="422"/>
      <c r="C154" s="422"/>
      <c r="D154" s="422"/>
      <c r="E154" s="422"/>
      <c r="F154" s="422"/>
      <c r="G154" s="422"/>
      <c r="H154" s="422"/>
    </row>
    <row r="155" spans="1:8" ht="41.4" x14ac:dyDescent="0.3">
      <c r="A155" s="83" t="s">
        <v>0</v>
      </c>
      <c r="B155" s="72" t="s">
        <v>1</v>
      </c>
      <c r="C155" s="5" t="s">
        <v>10</v>
      </c>
      <c r="D155" s="72" t="s">
        <v>2</v>
      </c>
      <c r="E155" s="72" t="s">
        <v>4</v>
      </c>
      <c r="F155" s="72" t="s">
        <v>3</v>
      </c>
      <c r="G155" s="72" t="s">
        <v>8</v>
      </c>
      <c r="H155" s="72" t="s">
        <v>118</v>
      </c>
    </row>
    <row r="156" spans="1:8" x14ac:dyDescent="0.3">
      <c r="A156" s="120">
        <v>1</v>
      </c>
      <c r="B156" s="100" t="s">
        <v>19</v>
      </c>
      <c r="C156" s="201" t="s">
        <v>288</v>
      </c>
      <c r="D156" s="99" t="s">
        <v>9</v>
      </c>
      <c r="E156" s="99">
        <v>1</v>
      </c>
      <c r="F156" s="115" t="s">
        <v>6</v>
      </c>
      <c r="G156" s="99">
        <v>1</v>
      </c>
      <c r="H156" s="99" t="s">
        <v>289</v>
      </c>
    </row>
    <row r="157" spans="1:8" x14ac:dyDescent="0.3">
      <c r="A157" s="121">
        <v>2</v>
      </c>
      <c r="B157" s="100" t="s">
        <v>20</v>
      </c>
      <c r="C157" s="201" t="s">
        <v>290</v>
      </c>
      <c r="D157" s="99" t="s">
        <v>9</v>
      </c>
      <c r="E157" s="99">
        <v>1</v>
      </c>
      <c r="F157" s="99" t="s">
        <v>6</v>
      </c>
      <c r="G157" s="99">
        <v>1</v>
      </c>
      <c r="H157" s="99" t="s">
        <v>289</v>
      </c>
    </row>
    <row r="158" spans="1:8" ht="21.6" thickBot="1" x14ac:dyDescent="0.35">
      <c r="A158" s="456" t="s">
        <v>291</v>
      </c>
      <c r="B158" s="456"/>
      <c r="C158" s="456"/>
      <c r="D158" s="456"/>
      <c r="E158" s="456"/>
      <c r="F158" s="456"/>
      <c r="G158" s="456"/>
      <c r="H158" s="456"/>
    </row>
    <row r="159" spans="1:8" x14ac:dyDescent="0.3">
      <c r="A159" s="457" t="s">
        <v>201</v>
      </c>
      <c r="B159" s="439"/>
      <c r="C159" s="439"/>
      <c r="D159" s="439"/>
      <c r="E159" s="439"/>
      <c r="F159" s="439"/>
      <c r="G159" s="439"/>
      <c r="H159" s="439"/>
    </row>
    <row r="160" spans="1:8" x14ac:dyDescent="0.3">
      <c r="A160" s="441" t="s">
        <v>292</v>
      </c>
      <c r="B160" s="395"/>
      <c r="C160" s="395"/>
      <c r="D160" s="395"/>
      <c r="E160" s="395"/>
      <c r="F160" s="395"/>
      <c r="G160" s="395"/>
      <c r="H160" s="395"/>
    </row>
    <row r="161" spans="1:8" x14ac:dyDescent="0.3">
      <c r="A161" s="443" t="s">
        <v>293</v>
      </c>
      <c r="B161" s="395"/>
      <c r="C161" s="395"/>
      <c r="D161" s="395"/>
      <c r="E161" s="395"/>
      <c r="F161" s="395"/>
      <c r="G161" s="395"/>
      <c r="H161" s="395"/>
    </row>
    <row r="162" spans="1:8" x14ac:dyDescent="0.3">
      <c r="A162" s="451" t="s">
        <v>294</v>
      </c>
      <c r="B162" s="395"/>
      <c r="C162" s="395"/>
      <c r="D162" s="395"/>
      <c r="E162" s="395"/>
      <c r="F162" s="395"/>
      <c r="G162" s="395"/>
      <c r="H162" s="395"/>
    </row>
    <row r="163" spans="1:8" ht="21" x14ac:dyDescent="0.3">
      <c r="A163" s="452" t="s">
        <v>295</v>
      </c>
      <c r="B163" s="452"/>
      <c r="C163" s="452"/>
      <c r="D163" s="452"/>
      <c r="E163" s="452"/>
      <c r="F163" s="452"/>
      <c r="G163" s="452"/>
      <c r="H163" s="452"/>
    </row>
    <row r="164" spans="1:8" ht="21" x14ac:dyDescent="0.3">
      <c r="A164" s="408" t="s">
        <v>107</v>
      </c>
      <c r="B164" s="433"/>
      <c r="C164" s="453" t="s">
        <v>296</v>
      </c>
      <c r="D164" s="454"/>
      <c r="E164" s="454"/>
      <c r="F164" s="454"/>
      <c r="G164" s="454"/>
      <c r="H164" s="454"/>
    </row>
    <row r="165" spans="1:8" ht="21.6" thickBot="1" x14ac:dyDescent="0.35">
      <c r="A165" s="421" t="s">
        <v>12</v>
      </c>
      <c r="B165" s="422"/>
      <c r="C165" s="422"/>
      <c r="D165" s="422"/>
      <c r="E165" s="422"/>
      <c r="F165" s="422"/>
      <c r="G165" s="422"/>
      <c r="H165" s="422"/>
    </row>
    <row r="166" spans="1:8" x14ac:dyDescent="0.3">
      <c r="A166" s="449" t="s">
        <v>13</v>
      </c>
      <c r="B166" s="450"/>
      <c r="C166" s="450"/>
      <c r="D166" s="450"/>
      <c r="E166" s="450"/>
      <c r="F166" s="450"/>
      <c r="G166" s="450"/>
      <c r="H166" s="450"/>
    </row>
    <row r="167" spans="1:8" x14ac:dyDescent="0.3">
      <c r="A167" s="444" t="s">
        <v>297</v>
      </c>
      <c r="B167" s="444"/>
      <c r="C167" s="444"/>
      <c r="D167" s="444"/>
      <c r="E167" s="444"/>
      <c r="F167" s="444"/>
      <c r="G167" s="444"/>
      <c r="H167" s="444"/>
    </row>
    <row r="168" spans="1:8" x14ac:dyDescent="0.3">
      <c r="A168" s="444" t="s">
        <v>298</v>
      </c>
      <c r="B168" s="444"/>
      <c r="C168" s="444"/>
      <c r="D168" s="444"/>
      <c r="E168" s="444"/>
      <c r="F168" s="444"/>
      <c r="G168" s="444"/>
      <c r="H168" s="444"/>
    </row>
    <row r="169" spans="1:8" x14ac:dyDescent="0.3">
      <c r="A169" s="444" t="s">
        <v>299</v>
      </c>
      <c r="B169" s="444"/>
      <c r="C169" s="444"/>
      <c r="D169" s="444"/>
      <c r="E169" s="444"/>
      <c r="F169" s="444"/>
      <c r="G169" s="444"/>
      <c r="H169" s="444"/>
    </row>
    <row r="170" spans="1:8" x14ac:dyDescent="0.3">
      <c r="A170" s="444" t="s">
        <v>300</v>
      </c>
      <c r="B170" s="444"/>
      <c r="C170" s="444"/>
      <c r="D170" s="444"/>
      <c r="E170" s="444"/>
      <c r="F170" s="444"/>
      <c r="G170" s="444"/>
      <c r="H170" s="444"/>
    </row>
    <row r="171" spans="1:8" x14ac:dyDescent="0.3">
      <c r="A171" s="444" t="s">
        <v>301</v>
      </c>
      <c r="B171" s="444"/>
      <c r="C171" s="444"/>
      <c r="D171" s="444"/>
      <c r="E171" s="444"/>
      <c r="F171" s="444"/>
      <c r="G171" s="444"/>
      <c r="H171" s="444"/>
    </row>
    <row r="172" spans="1:8" x14ac:dyDescent="0.3">
      <c r="A172" s="444" t="s">
        <v>302</v>
      </c>
      <c r="B172" s="444"/>
      <c r="C172" s="444"/>
      <c r="D172" s="444"/>
      <c r="E172" s="444"/>
      <c r="F172" s="444"/>
      <c r="G172" s="444"/>
      <c r="H172" s="444"/>
    </row>
    <row r="173" spans="1:8" x14ac:dyDescent="0.3">
      <c r="A173" s="444" t="s">
        <v>303</v>
      </c>
      <c r="B173" s="444"/>
      <c r="C173" s="444"/>
      <c r="D173" s="444"/>
      <c r="E173" s="444"/>
      <c r="F173" s="444"/>
      <c r="G173" s="444"/>
      <c r="H173" s="444"/>
    </row>
    <row r="174" spans="1:8" x14ac:dyDescent="0.3">
      <c r="A174" s="444" t="s">
        <v>304</v>
      </c>
      <c r="B174" s="444"/>
      <c r="C174" s="444"/>
      <c r="D174" s="444"/>
      <c r="E174" s="444"/>
      <c r="F174" s="444"/>
      <c r="G174" s="444"/>
      <c r="H174" s="444"/>
    </row>
    <row r="175" spans="1:8" ht="26.4" x14ac:dyDescent="0.3">
      <c r="A175" s="124" t="s">
        <v>0</v>
      </c>
      <c r="B175" s="124" t="s">
        <v>1</v>
      </c>
      <c r="C175" s="126" t="s">
        <v>10</v>
      </c>
      <c r="D175" s="124" t="s">
        <v>2</v>
      </c>
      <c r="E175" s="124" t="s">
        <v>4</v>
      </c>
      <c r="F175" s="124" t="s">
        <v>3</v>
      </c>
      <c r="G175" s="124" t="s">
        <v>8</v>
      </c>
      <c r="H175" s="124" t="s">
        <v>305</v>
      </c>
    </row>
    <row r="176" spans="1:8" x14ac:dyDescent="0.3">
      <c r="A176" s="125">
        <v>1</v>
      </c>
      <c r="B176" s="126" t="s">
        <v>306</v>
      </c>
      <c r="C176" s="202" t="s">
        <v>307</v>
      </c>
      <c r="D176" s="127" t="s">
        <v>7</v>
      </c>
      <c r="E176" s="127">
        <v>2</v>
      </c>
      <c r="F176" s="128" t="s">
        <v>171</v>
      </c>
      <c r="G176" s="127">
        <v>2</v>
      </c>
      <c r="H176" s="127" t="s">
        <v>124</v>
      </c>
    </row>
    <row r="177" spans="1:8" x14ac:dyDescent="0.3">
      <c r="A177" s="125">
        <v>2</v>
      </c>
      <c r="B177" s="129" t="s">
        <v>308</v>
      </c>
      <c r="C177" s="127" t="s">
        <v>309</v>
      </c>
      <c r="D177" s="129" t="s">
        <v>11</v>
      </c>
      <c r="E177" s="129">
        <v>3</v>
      </c>
      <c r="F177" s="128" t="s">
        <v>171</v>
      </c>
      <c r="G177" s="129">
        <v>3</v>
      </c>
      <c r="H177" s="130" t="s">
        <v>124</v>
      </c>
    </row>
    <row r="178" spans="1:8" x14ac:dyDescent="0.3">
      <c r="A178" s="125">
        <v>3</v>
      </c>
      <c r="B178" s="129" t="s">
        <v>310</v>
      </c>
      <c r="C178" s="203" t="s">
        <v>311</v>
      </c>
      <c r="D178" s="129" t="s">
        <v>11</v>
      </c>
      <c r="E178" s="129">
        <v>3</v>
      </c>
      <c r="F178" s="128" t="s">
        <v>171</v>
      </c>
      <c r="G178" s="129">
        <v>3</v>
      </c>
      <c r="H178" s="130" t="s">
        <v>124</v>
      </c>
    </row>
    <row r="179" spans="1:8" x14ac:dyDescent="0.3">
      <c r="A179" s="125">
        <v>4</v>
      </c>
      <c r="B179" s="129" t="s">
        <v>312</v>
      </c>
      <c r="C179" s="203" t="s">
        <v>313</v>
      </c>
      <c r="D179" s="131" t="s">
        <v>11</v>
      </c>
      <c r="E179" s="129">
        <v>6</v>
      </c>
      <c r="F179" s="128" t="s">
        <v>171</v>
      </c>
      <c r="G179" s="129">
        <v>6</v>
      </c>
      <c r="H179" s="130" t="s">
        <v>124</v>
      </c>
    </row>
    <row r="180" spans="1:8" x14ac:dyDescent="0.3">
      <c r="A180" s="125">
        <v>5</v>
      </c>
      <c r="B180" s="129" t="s">
        <v>314</v>
      </c>
      <c r="C180" s="126" t="s">
        <v>315</v>
      </c>
      <c r="D180" s="129" t="s">
        <v>11</v>
      </c>
      <c r="E180" s="129">
        <v>5</v>
      </c>
      <c r="F180" s="128" t="s">
        <v>171</v>
      </c>
      <c r="G180" s="129">
        <v>5</v>
      </c>
      <c r="H180" s="130" t="s">
        <v>124</v>
      </c>
    </row>
    <row r="181" spans="1:8" ht="26.4" x14ac:dyDescent="0.3">
      <c r="A181" s="125">
        <v>6</v>
      </c>
      <c r="B181" s="129" t="s">
        <v>316</v>
      </c>
      <c r="C181" s="127" t="s">
        <v>317</v>
      </c>
      <c r="D181" s="129" t="s">
        <v>11</v>
      </c>
      <c r="E181" s="129">
        <v>1</v>
      </c>
      <c r="F181" s="128" t="s">
        <v>171</v>
      </c>
      <c r="G181" s="129">
        <v>1</v>
      </c>
      <c r="H181" s="130" t="s">
        <v>124</v>
      </c>
    </row>
    <row r="182" spans="1:8" x14ac:dyDescent="0.3">
      <c r="A182" s="125">
        <v>7</v>
      </c>
      <c r="B182" s="129" t="s">
        <v>318</v>
      </c>
      <c r="C182" s="204" t="s">
        <v>319</v>
      </c>
      <c r="D182" s="129" t="s">
        <v>11</v>
      </c>
      <c r="E182" s="129">
        <v>2</v>
      </c>
      <c r="F182" s="128" t="s">
        <v>171</v>
      </c>
      <c r="G182" s="129">
        <v>2</v>
      </c>
      <c r="H182" s="130" t="s">
        <v>124</v>
      </c>
    </row>
    <row r="183" spans="1:8" x14ac:dyDescent="0.3">
      <c r="A183" s="125">
        <v>8</v>
      </c>
      <c r="B183" s="129" t="s">
        <v>320</v>
      </c>
      <c r="C183" s="205" t="s">
        <v>321</v>
      </c>
      <c r="D183" s="129" t="s">
        <v>11</v>
      </c>
      <c r="E183" s="129">
        <v>2</v>
      </c>
      <c r="F183" s="128" t="s">
        <v>171</v>
      </c>
      <c r="G183" s="129">
        <v>2</v>
      </c>
      <c r="H183" s="130" t="s">
        <v>124</v>
      </c>
    </row>
    <row r="184" spans="1:8" x14ac:dyDescent="0.3">
      <c r="A184" s="125">
        <v>9</v>
      </c>
      <c r="B184" s="129" t="s">
        <v>322</v>
      </c>
      <c r="C184" s="127" t="s">
        <v>323</v>
      </c>
      <c r="D184" s="129" t="s">
        <v>11</v>
      </c>
      <c r="E184" s="129">
        <v>3</v>
      </c>
      <c r="F184" s="128" t="s">
        <v>171</v>
      </c>
      <c r="G184" s="129">
        <v>3</v>
      </c>
      <c r="H184" s="130" t="s">
        <v>124</v>
      </c>
    </row>
    <row r="185" spans="1:8" x14ac:dyDescent="0.3">
      <c r="A185" s="125">
        <v>10</v>
      </c>
      <c r="B185" s="129" t="s">
        <v>324</v>
      </c>
      <c r="C185" s="127" t="s">
        <v>325</v>
      </c>
      <c r="D185" s="129" t="s">
        <v>11</v>
      </c>
      <c r="E185" s="129">
        <v>3</v>
      </c>
      <c r="F185" s="128" t="s">
        <v>171</v>
      </c>
      <c r="G185" s="129">
        <v>3</v>
      </c>
      <c r="H185" s="130" t="s">
        <v>124</v>
      </c>
    </row>
    <row r="186" spans="1:8" x14ac:dyDescent="0.3">
      <c r="A186" s="125">
        <v>11</v>
      </c>
      <c r="B186" s="129" t="s">
        <v>326</v>
      </c>
      <c r="C186" s="127" t="s">
        <v>327</v>
      </c>
      <c r="D186" s="129" t="s">
        <v>11</v>
      </c>
      <c r="E186" s="129">
        <v>3</v>
      </c>
      <c r="F186" s="128" t="s">
        <v>171</v>
      </c>
      <c r="G186" s="129">
        <v>3</v>
      </c>
      <c r="H186" s="130" t="s">
        <v>124</v>
      </c>
    </row>
    <row r="187" spans="1:8" x14ac:dyDescent="0.3">
      <c r="A187" s="125">
        <v>12</v>
      </c>
      <c r="B187" s="129" t="s">
        <v>328</v>
      </c>
      <c r="C187" s="127" t="s">
        <v>329</v>
      </c>
      <c r="D187" s="129" t="s">
        <v>11</v>
      </c>
      <c r="E187" s="129">
        <v>2</v>
      </c>
      <c r="F187" s="128" t="s">
        <v>171</v>
      </c>
      <c r="G187" s="129">
        <v>2</v>
      </c>
      <c r="H187" s="130" t="s">
        <v>124</v>
      </c>
    </row>
    <row r="188" spans="1:8" x14ac:dyDescent="0.3">
      <c r="A188" s="125">
        <v>13</v>
      </c>
      <c r="B188" s="129" t="s">
        <v>330</v>
      </c>
      <c r="C188" s="127" t="s">
        <v>331</v>
      </c>
      <c r="D188" s="129" t="s">
        <v>11</v>
      </c>
      <c r="E188" s="129">
        <v>3</v>
      </c>
      <c r="F188" s="128" t="s">
        <v>171</v>
      </c>
      <c r="G188" s="129">
        <v>3</v>
      </c>
      <c r="H188" s="130" t="s">
        <v>124</v>
      </c>
    </row>
    <row r="189" spans="1:8" ht="26.4" x14ac:dyDescent="0.3">
      <c r="A189" s="125">
        <v>14</v>
      </c>
      <c r="B189" s="129" t="s">
        <v>332</v>
      </c>
      <c r="C189" s="127" t="s">
        <v>333</v>
      </c>
      <c r="D189" s="129" t="s">
        <v>11</v>
      </c>
      <c r="E189" s="129">
        <v>3</v>
      </c>
      <c r="F189" s="128" t="s">
        <v>171</v>
      </c>
      <c r="G189" s="129">
        <v>3</v>
      </c>
      <c r="H189" s="130" t="s">
        <v>124</v>
      </c>
    </row>
    <row r="190" spans="1:8" x14ac:dyDescent="0.3">
      <c r="A190" s="125">
        <v>15</v>
      </c>
      <c r="B190" s="129" t="s">
        <v>283</v>
      </c>
      <c r="C190" s="203" t="s">
        <v>334</v>
      </c>
      <c r="D190" s="129" t="s">
        <v>335</v>
      </c>
      <c r="E190" s="129">
        <v>2</v>
      </c>
      <c r="F190" s="128" t="s">
        <v>171</v>
      </c>
      <c r="G190" s="129">
        <v>2</v>
      </c>
      <c r="H190" s="130" t="s">
        <v>124</v>
      </c>
    </row>
    <row r="191" spans="1:8" x14ac:dyDescent="0.3">
      <c r="A191" s="125">
        <v>16</v>
      </c>
      <c r="B191" s="129" t="s">
        <v>188</v>
      </c>
      <c r="C191" s="203" t="s">
        <v>336</v>
      </c>
      <c r="D191" s="129" t="s">
        <v>335</v>
      </c>
      <c r="E191" s="129">
        <v>2</v>
      </c>
      <c r="F191" s="128" t="s">
        <v>171</v>
      </c>
      <c r="G191" s="129">
        <v>2</v>
      </c>
      <c r="H191" s="130" t="s">
        <v>124</v>
      </c>
    </row>
    <row r="192" spans="1:8" x14ac:dyDescent="0.3">
      <c r="A192" s="125">
        <v>17</v>
      </c>
      <c r="B192" s="129" t="s">
        <v>337</v>
      </c>
      <c r="C192" s="127" t="s">
        <v>338</v>
      </c>
      <c r="D192" s="129" t="s">
        <v>11</v>
      </c>
      <c r="E192" s="129">
        <v>1</v>
      </c>
      <c r="F192" s="128" t="s">
        <v>171</v>
      </c>
      <c r="G192" s="129">
        <v>1</v>
      </c>
      <c r="H192" s="130" t="s">
        <v>124</v>
      </c>
    </row>
    <row r="193" spans="1:8" x14ac:dyDescent="0.3">
      <c r="A193" s="125">
        <v>18</v>
      </c>
      <c r="B193" s="129" t="s">
        <v>339</v>
      </c>
      <c r="C193" s="127" t="s">
        <v>340</v>
      </c>
      <c r="D193" s="129" t="s">
        <v>11</v>
      </c>
      <c r="E193" s="129">
        <v>1</v>
      </c>
      <c r="F193" s="128" t="s">
        <v>171</v>
      </c>
      <c r="G193" s="129">
        <v>1</v>
      </c>
      <c r="H193" s="130" t="s">
        <v>124</v>
      </c>
    </row>
    <row r="194" spans="1:8" x14ac:dyDescent="0.3">
      <c r="A194" s="125">
        <v>19</v>
      </c>
      <c r="B194" s="129" t="s">
        <v>341</v>
      </c>
      <c r="C194" s="127" t="s">
        <v>342</v>
      </c>
      <c r="D194" s="129" t="s">
        <v>11</v>
      </c>
      <c r="E194" s="129">
        <v>1</v>
      </c>
      <c r="F194" s="128" t="s">
        <v>171</v>
      </c>
      <c r="G194" s="129">
        <v>1</v>
      </c>
      <c r="H194" s="130" t="s">
        <v>124</v>
      </c>
    </row>
    <row r="195" spans="1:8" x14ac:dyDescent="0.3">
      <c r="A195" s="125">
        <v>20</v>
      </c>
      <c r="B195" s="129" t="s">
        <v>343</v>
      </c>
      <c r="C195" s="127" t="s">
        <v>344</v>
      </c>
      <c r="D195" s="130" t="s">
        <v>11</v>
      </c>
      <c r="E195" s="129">
        <v>2</v>
      </c>
      <c r="F195" s="128" t="s">
        <v>171</v>
      </c>
      <c r="G195" s="129">
        <v>2</v>
      </c>
      <c r="H195" s="130" t="s">
        <v>124</v>
      </c>
    </row>
    <row r="196" spans="1:8" x14ac:dyDescent="0.3">
      <c r="A196" s="125">
        <v>21</v>
      </c>
      <c r="B196" s="129" t="s">
        <v>345</v>
      </c>
      <c r="C196" s="204" t="s">
        <v>346</v>
      </c>
      <c r="D196" s="130" t="s">
        <v>11</v>
      </c>
      <c r="E196" s="129">
        <v>1</v>
      </c>
      <c r="F196" s="128" t="s">
        <v>171</v>
      </c>
      <c r="G196" s="129">
        <v>1</v>
      </c>
      <c r="H196" s="130" t="s">
        <v>124</v>
      </c>
    </row>
    <row r="197" spans="1:8" x14ac:dyDescent="0.3">
      <c r="A197" s="125">
        <v>22</v>
      </c>
      <c r="B197" s="129" t="s">
        <v>347</v>
      </c>
      <c r="C197" s="204" t="s">
        <v>348</v>
      </c>
      <c r="D197" s="130" t="s">
        <v>11</v>
      </c>
      <c r="E197" s="129">
        <v>1</v>
      </c>
      <c r="F197" s="128" t="s">
        <v>171</v>
      </c>
      <c r="G197" s="129">
        <v>1</v>
      </c>
      <c r="H197" s="130" t="s">
        <v>124</v>
      </c>
    </row>
    <row r="198" spans="1:8" x14ac:dyDescent="0.3">
      <c r="A198" s="125">
        <v>23</v>
      </c>
      <c r="B198" s="129" t="s">
        <v>349</v>
      </c>
      <c r="C198" s="204" t="s">
        <v>350</v>
      </c>
      <c r="D198" s="130" t="s">
        <v>11</v>
      </c>
      <c r="E198" s="129">
        <v>1</v>
      </c>
      <c r="F198" s="128" t="s">
        <v>171</v>
      </c>
      <c r="G198" s="129">
        <v>1</v>
      </c>
      <c r="H198" s="130" t="s">
        <v>124</v>
      </c>
    </row>
    <row r="199" spans="1:8" x14ac:dyDescent="0.3">
      <c r="A199" s="125">
        <v>24</v>
      </c>
      <c r="B199" s="129" t="s">
        <v>351</v>
      </c>
      <c r="C199" s="204" t="s">
        <v>352</v>
      </c>
      <c r="D199" s="130" t="s">
        <v>11</v>
      </c>
      <c r="E199" s="129">
        <v>2</v>
      </c>
      <c r="F199" s="128" t="s">
        <v>171</v>
      </c>
      <c r="G199" s="129">
        <v>2</v>
      </c>
      <c r="H199" s="130" t="s">
        <v>124</v>
      </c>
    </row>
    <row r="200" spans="1:8" x14ac:dyDescent="0.3">
      <c r="A200" s="125">
        <v>25</v>
      </c>
      <c r="B200" s="129" t="s">
        <v>353</v>
      </c>
      <c r="C200" s="204" t="s">
        <v>354</v>
      </c>
      <c r="D200" s="130" t="s">
        <v>11</v>
      </c>
      <c r="E200" s="129">
        <v>2</v>
      </c>
      <c r="F200" s="128" t="s">
        <v>171</v>
      </c>
      <c r="G200" s="129">
        <v>2</v>
      </c>
      <c r="H200" s="130" t="s">
        <v>124</v>
      </c>
    </row>
    <row r="201" spans="1:8" ht="26.4" x14ac:dyDescent="0.3">
      <c r="A201" s="125">
        <v>26</v>
      </c>
      <c r="B201" s="129" t="s">
        <v>355</v>
      </c>
      <c r="C201" s="204" t="s">
        <v>356</v>
      </c>
      <c r="D201" s="130" t="s">
        <v>11</v>
      </c>
      <c r="E201" s="129">
        <v>3</v>
      </c>
      <c r="F201" s="128" t="s">
        <v>171</v>
      </c>
      <c r="G201" s="129">
        <v>3</v>
      </c>
      <c r="H201" s="130" t="s">
        <v>124</v>
      </c>
    </row>
    <row r="202" spans="1:8" x14ac:dyDescent="0.3">
      <c r="A202" s="125">
        <v>27</v>
      </c>
      <c r="B202" s="129" t="s">
        <v>357</v>
      </c>
      <c r="C202" s="127" t="s">
        <v>358</v>
      </c>
      <c r="D202" s="130" t="s">
        <v>11</v>
      </c>
      <c r="E202" s="129">
        <v>2</v>
      </c>
      <c r="F202" s="128" t="s">
        <v>171</v>
      </c>
      <c r="G202" s="129">
        <v>2</v>
      </c>
      <c r="H202" s="130" t="s">
        <v>124</v>
      </c>
    </row>
    <row r="203" spans="1:8" x14ac:dyDescent="0.3">
      <c r="A203" s="125">
        <v>28</v>
      </c>
      <c r="B203" s="129" t="s">
        <v>359</v>
      </c>
      <c r="C203" s="127" t="s">
        <v>360</v>
      </c>
      <c r="D203" s="130" t="s">
        <v>11</v>
      </c>
      <c r="E203" s="129">
        <v>2</v>
      </c>
      <c r="F203" s="128" t="s">
        <v>171</v>
      </c>
      <c r="G203" s="129">
        <v>2</v>
      </c>
      <c r="H203" s="130" t="s">
        <v>124</v>
      </c>
    </row>
    <row r="204" spans="1:8" x14ac:dyDescent="0.3">
      <c r="A204" s="125">
        <v>29</v>
      </c>
      <c r="B204" s="129" t="s">
        <v>361</v>
      </c>
      <c r="C204" s="127" t="s">
        <v>362</v>
      </c>
      <c r="D204" s="130" t="s">
        <v>11</v>
      </c>
      <c r="E204" s="129">
        <v>2</v>
      </c>
      <c r="F204" s="128" t="s">
        <v>171</v>
      </c>
      <c r="G204" s="129">
        <v>2</v>
      </c>
      <c r="H204" s="130" t="s">
        <v>124</v>
      </c>
    </row>
    <row r="205" spans="1:8" x14ac:dyDescent="0.3">
      <c r="A205" s="125">
        <v>30</v>
      </c>
      <c r="B205" s="129" t="s">
        <v>363</v>
      </c>
      <c r="C205" s="204" t="s">
        <v>364</v>
      </c>
      <c r="D205" s="130" t="s">
        <v>11</v>
      </c>
      <c r="E205" s="129">
        <v>1</v>
      </c>
      <c r="F205" s="128" t="s">
        <v>171</v>
      </c>
      <c r="G205" s="129">
        <v>1</v>
      </c>
      <c r="H205" s="130" t="s">
        <v>124</v>
      </c>
    </row>
    <row r="206" spans="1:8" x14ac:dyDescent="0.3">
      <c r="A206" s="125">
        <v>31</v>
      </c>
      <c r="B206" s="129" t="s">
        <v>365</v>
      </c>
      <c r="C206" s="127" t="s">
        <v>366</v>
      </c>
      <c r="D206" s="130" t="s">
        <v>11</v>
      </c>
      <c r="E206" s="129">
        <v>1</v>
      </c>
      <c r="F206" s="128" t="s">
        <v>171</v>
      </c>
      <c r="G206" s="129">
        <v>1</v>
      </c>
      <c r="H206" s="130" t="s">
        <v>124</v>
      </c>
    </row>
    <row r="207" spans="1:8" x14ac:dyDescent="0.3">
      <c r="A207" s="125">
        <v>32</v>
      </c>
      <c r="B207" s="129" t="s">
        <v>367</v>
      </c>
      <c r="C207" s="127" t="s">
        <v>368</v>
      </c>
      <c r="D207" s="130" t="s">
        <v>11</v>
      </c>
      <c r="E207" s="129">
        <v>1</v>
      </c>
      <c r="F207" s="128" t="s">
        <v>171</v>
      </c>
      <c r="G207" s="129">
        <v>1</v>
      </c>
      <c r="H207" s="130" t="s">
        <v>124</v>
      </c>
    </row>
    <row r="208" spans="1:8" x14ac:dyDescent="0.3">
      <c r="A208" s="125">
        <v>33</v>
      </c>
      <c r="B208" s="129" t="s">
        <v>369</v>
      </c>
      <c r="C208" s="202" t="s">
        <v>370</v>
      </c>
      <c r="D208" s="130" t="s">
        <v>11</v>
      </c>
      <c r="E208" s="129">
        <v>2</v>
      </c>
      <c r="F208" s="128" t="s">
        <v>171</v>
      </c>
      <c r="G208" s="129">
        <v>2</v>
      </c>
      <c r="H208" s="130" t="s">
        <v>124</v>
      </c>
    </row>
    <row r="209" spans="1:8" x14ac:dyDescent="0.3">
      <c r="A209" s="125">
        <v>34</v>
      </c>
      <c r="B209" s="129" t="s">
        <v>371</v>
      </c>
      <c r="C209" s="205" t="s">
        <v>372</v>
      </c>
      <c r="D209" s="130" t="s">
        <v>11</v>
      </c>
      <c r="E209" s="129">
        <v>1</v>
      </c>
      <c r="F209" s="128" t="s">
        <v>171</v>
      </c>
      <c r="G209" s="129">
        <v>1</v>
      </c>
      <c r="H209" s="130" t="s">
        <v>124</v>
      </c>
    </row>
    <row r="210" spans="1:8" x14ac:dyDescent="0.3">
      <c r="A210" s="125">
        <v>35</v>
      </c>
      <c r="B210" s="129" t="s">
        <v>373</v>
      </c>
      <c r="C210" s="127" t="s">
        <v>374</v>
      </c>
      <c r="D210" s="130" t="s">
        <v>11</v>
      </c>
      <c r="E210" s="129">
        <v>1</v>
      </c>
      <c r="F210" s="128" t="s">
        <v>171</v>
      </c>
      <c r="G210" s="129">
        <v>1</v>
      </c>
      <c r="H210" s="130" t="s">
        <v>124</v>
      </c>
    </row>
    <row r="211" spans="1:8" x14ac:dyDescent="0.3">
      <c r="A211" s="125">
        <v>36</v>
      </c>
      <c r="B211" s="129" t="s">
        <v>375</v>
      </c>
      <c r="C211" s="206" t="s">
        <v>376</v>
      </c>
      <c r="D211" s="130" t="s">
        <v>11</v>
      </c>
      <c r="E211" s="129">
        <v>2</v>
      </c>
      <c r="F211" s="128" t="s">
        <v>171</v>
      </c>
      <c r="G211" s="129">
        <v>2</v>
      </c>
      <c r="H211" s="130" t="s">
        <v>124</v>
      </c>
    </row>
    <row r="212" spans="1:8" x14ac:dyDescent="0.3">
      <c r="A212" s="125">
        <v>37</v>
      </c>
      <c r="B212" s="129" t="s">
        <v>377</v>
      </c>
      <c r="C212" s="205" t="s">
        <v>378</v>
      </c>
      <c r="D212" s="130" t="s">
        <v>11</v>
      </c>
      <c r="E212" s="129">
        <v>2</v>
      </c>
      <c r="F212" s="128" t="s">
        <v>171</v>
      </c>
      <c r="G212" s="129">
        <v>2</v>
      </c>
      <c r="H212" s="130" t="s">
        <v>124</v>
      </c>
    </row>
    <row r="213" spans="1:8" ht="26.4" x14ac:dyDescent="0.3">
      <c r="A213" s="125">
        <v>38</v>
      </c>
      <c r="B213" s="129" t="s">
        <v>379</v>
      </c>
      <c r="C213" s="202" t="s">
        <v>380</v>
      </c>
      <c r="D213" s="130" t="s">
        <v>11</v>
      </c>
      <c r="E213" s="129">
        <v>1</v>
      </c>
      <c r="F213" s="128" t="s">
        <v>171</v>
      </c>
      <c r="G213" s="129">
        <v>1</v>
      </c>
      <c r="H213" s="130" t="s">
        <v>124</v>
      </c>
    </row>
    <row r="214" spans="1:8" x14ac:dyDescent="0.3">
      <c r="A214" s="125">
        <v>39</v>
      </c>
      <c r="B214" s="129" t="s">
        <v>381</v>
      </c>
      <c r="C214" s="202" t="s">
        <v>382</v>
      </c>
      <c r="D214" s="130" t="s">
        <v>11</v>
      </c>
      <c r="E214" s="129">
        <v>1</v>
      </c>
      <c r="F214" s="128" t="s">
        <v>171</v>
      </c>
      <c r="G214" s="129">
        <v>1</v>
      </c>
      <c r="H214" s="130" t="s">
        <v>124</v>
      </c>
    </row>
    <row r="215" spans="1:8" x14ac:dyDescent="0.3">
      <c r="A215" s="125">
        <v>40</v>
      </c>
      <c r="B215" s="129" t="s">
        <v>383</v>
      </c>
      <c r="C215" s="203" t="s">
        <v>384</v>
      </c>
      <c r="D215" s="130" t="s">
        <v>335</v>
      </c>
      <c r="E215" s="129">
        <v>2</v>
      </c>
      <c r="F215" s="128" t="s">
        <v>171</v>
      </c>
      <c r="G215" s="129">
        <v>2</v>
      </c>
      <c r="H215" s="130" t="s">
        <v>124</v>
      </c>
    </row>
    <row r="216" spans="1:8" x14ac:dyDescent="0.3">
      <c r="A216" s="125">
        <v>41</v>
      </c>
      <c r="B216" s="129" t="s">
        <v>385</v>
      </c>
      <c r="C216" s="206" t="s">
        <v>386</v>
      </c>
      <c r="D216" s="130" t="s">
        <v>11</v>
      </c>
      <c r="E216" s="129">
        <v>2</v>
      </c>
      <c r="F216" s="128" t="s">
        <v>171</v>
      </c>
      <c r="G216" s="129">
        <v>2</v>
      </c>
      <c r="H216" s="130" t="s">
        <v>124</v>
      </c>
    </row>
    <row r="217" spans="1:8" x14ac:dyDescent="0.3">
      <c r="A217" s="125">
        <v>42</v>
      </c>
      <c r="B217" s="129" t="s">
        <v>387</v>
      </c>
      <c r="C217" s="130" t="s">
        <v>388</v>
      </c>
      <c r="D217" s="130" t="s">
        <v>11</v>
      </c>
      <c r="E217" s="129">
        <v>1</v>
      </c>
      <c r="F217" s="128" t="s">
        <v>171</v>
      </c>
      <c r="G217" s="129">
        <v>1</v>
      </c>
      <c r="H217" s="130" t="s">
        <v>124</v>
      </c>
    </row>
    <row r="218" spans="1:8" ht="21.6" thickBot="1" x14ac:dyDescent="0.35">
      <c r="A218" s="421" t="s">
        <v>15</v>
      </c>
      <c r="B218" s="422"/>
      <c r="C218" s="422"/>
      <c r="D218" s="422"/>
      <c r="E218" s="422"/>
      <c r="F218" s="422"/>
      <c r="G218" s="422"/>
      <c r="H218" s="422"/>
    </row>
    <row r="219" spans="1:8" x14ac:dyDescent="0.3">
      <c r="A219" s="447" t="s">
        <v>109</v>
      </c>
      <c r="B219" s="448"/>
      <c r="C219" s="448"/>
      <c r="D219" s="448"/>
      <c r="E219" s="448"/>
      <c r="F219" s="448"/>
      <c r="G219" s="448"/>
      <c r="H219" s="448"/>
    </row>
    <row r="220" spans="1:8" x14ac:dyDescent="0.3">
      <c r="A220" s="444" t="s">
        <v>389</v>
      </c>
      <c r="B220" s="444"/>
      <c r="C220" s="444"/>
      <c r="D220" s="444"/>
      <c r="E220" s="444"/>
      <c r="F220" s="444"/>
      <c r="G220" s="444"/>
      <c r="H220" s="444"/>
    </row>
    <row r="221" spans="1:8" x14ac:dyDescent="0.3">
      <c r="A221" s="444" t="s">
        <v>390</v>
      </c>
      <c r="B221" s="444"/>
      <c r="C221" s="444"/>
      <c r="D221" s="444"/>
      <c r="E221" s="444"/>
      <c r="F221" s="444"/>
      <c r="G221" s="444"/>
      <c r="H221" s="444"/>
    </row>
    <row r="222" spans="1:8" x14ac:dyDescent="0.3">
      <c r="A222" s="444" t="s">
        <v>299</v>
      </c>
      <c r="B222" s="444"/>
      <c r="C222" s="444"/>
      <c r="D222" s="444"/>
      <c r="E222" s="444"/>
      <c r="F222" s="444"/>
      <c r="G222" s="444"/>
      <c r="H222" s="444"/>
    </row>
    <row r="223" spans="1:8" x14ac:dyDescent="0.3">
      <c r="A223" s="444" t="s">
        <v>391</v>
      </c>
      <c r="B223" s="444"/>
      <c r="C223" s="444"/>
      <c r="D223" s="444"/>
      <c r="E223" s="444"/>
      <c r="F223" s="444"/>
      <c r="G223" s="444"/>
      <c r="H223" s="444"/>
    </row>
    <row r="224" spans="1:8" x14ac:dyDescent="0.3">
      <c r="A224" s="444" t="s">
        <v>301</v>
      </c>
      <c r="B224" s="444"/>
      <c r="C224" s="444"/>
      <c r="D224" s="444"/>
      <c r="E224" s="444"/>
      <c r="F224" s="444"/>
      <c r="G224" s="444"/>
      <c r="H224" s="444"/>
    </row>
    <row r="225" spans="1:8" x14ac:dyDescent="0.3">
      <c r="A225" s="418" t="s">
        <v>392</v>
      </c>
      <c r="B225" s="419"/>
      <c r="C225" s="419"/>
      <c r="D225" s="419"/>
      <c r="E225" s="419"/>
      <c r="F225" s="419"/>
      <c r="G225" s="419"/>
      <c r="H225" s="419"/>
    </row>
    <row r="226" spans="1:8" x14ac:dyDescent="0.3">
      <c r="A226" s="444" t="s">
        <v>303</v>
      </c>
      <c r="B226" s="444"/>
      <c r="C226" s="444"/>
      <c r="D226" s="444"/>
      <c r="E226" s="444"/>
      <c r="F226" s="444"/>
      <c r="G226" s="444"/>
      <c r="H226" s="444"/>
    </row>
    <row r="227" spans="1:8" x14ac:dyDescent="0.3">
      <c r="A227" s="444" t="s">
        <v>304</v>
      </c>
      <c r="B227" s="444"/>
      <c r="C227" s="444"/>
      <c r="D227" s="444"/>
      <c r="E227" s="444"/>
      <c r="F227" s="444"/>
      <c r="G227" s="444"/>
      <c r="H227" s="444"/>
    </row>
    <row r="228" spans="1:8" ht="41.4" x14ac:dyDescent="0.3">
      <c r="A228" s="83" t="s">
        <v>0</v>
      </c>
      <c r="B228" s="72" t="s">
        <v>1</v>
      </c>
      <c r="C228" s="5" t="s">
        <v>10</v>
      </c>
      <c r="D228" s="72" t="s">
        <v>2</v>
      </c>
      <c r="E228" s="72" t="s">
        <v>4</v>
      </c>
      <c r="F228" s="72" t="s">
        <v>3</v>
      </c>
      <c r="G228" s="72" t="s">
        <v>8</v>
      </c>
      <c r="H228" s="72" t="s">
        <v>118</v>
      </c>
    </row>
    <row r="229" spans="1:8" x14ac:dyDescent="0.3">
      <c r="A229" s="125">
        <v>2</v>
      </c>
      <c r="B229" s="128" t="s">
        <v>41</v>
      </c>
      <c r="C229" s="202" t="s">
        <v>393</v>
      </c>
      <c r="D229" s="127" t="s">
        <v>7</v>
      </c>
      <c r="E229" s="125">
        <v>1</v>
      </c>
      <c r="F229" s="128" t="s">
        <v>171</v>
      </c>
      <c r="G229" s="127">
        <f>E229</f>
        <v>1</v>
      </c>
      <c r="H229" s="127" t="s">
        <v>124</v>
      </c>
    </row>
    <row r="230" spans="1:8" x14ac:dyDescent="0.3">
      <c r="A230" s="125">
        <v>3</v>
      </c>
      <c r="B230" s="128" t="s">
        <v>283</v>
      </c>
      <c r="C230" s="202" t="s">
        <v>394</v>
      </c>
      <c r="D230" s="127" t="s">
        <v>7</v>
      </c>
      <c r="E230" s="125">
        <v>1</v>
      </c>
      <c r="F230" s="128" t="s">
        <v>171</v>
      </c>
      <c r="G230" s="127">
        <f>E230</f>
        <v>1</v>
      </c>
      <c r="H230" s="127" t="s">
        <v>124</v>
      </c>
    </row>
    <row r="231" spans="1:8" ht="21" x14ac:dyDescent="0.3">
      <c r="A231" s="445" t="s">
        <v>14</v>
      </c>
      <c r="B231" s="446"/>
      <c r="C231" s="446"/>
      <c r="D231" s="446"/>
      <c r="E231" s="446"/>
      <c r="F231" s="446"/>
      <c r="G231" s="446"/>
      <c r="H231" s="446"/>
    </row>
    <row r="232" spans="1:8" ht="41.4" x14ac:dyDescent="0.3">
      <c r="A232" s="83" t="s">
        <v>0</v>
      </c>
      <c r="B232" s="72" t="s">
        <v>1</v>
      </c>
      <c r="C232" s="5" t="s">
        <v>10</v>
      </c>
      <c r="D232" s="72" t="s">
        <v>2</v>
      </c>
      <c r="E232" s="72" t="s">
        <v>4</v>
      </c>
      <c r="F232" s="72" t="s">
        <v>3</v>
      </c>
      <c r="G232" s="72" t="s">
        <v>8</v>
      </c>
      <c r="H232" s="72" t="s">
        <v>118</v>
      </c>
    </row>
    <row r="233" spans="1:8" x14ac:dyDescent="0.3">
      <c r="A233" s="125">
        <v>1</v>
      </c>
      <c r="B233" s="128" t="s">
        <v>19</v>
      </c>
      <c r="C233" s="205" t="s">
        <v>395</v>
      </c>
      <c r="D233" s="126" t="s">
        <v>9</v>
      </c>
      <c r="E233" s="125">
        <v>1</v>
      </c>
      <c r="F233" s="128" t="s">
        <v>171</v>
      </c>
      <c r="G233" s="127">
        <f>E233</f>
        <v>1</v>
      </c>
      <c r="H233" s="127" t="s">
        <v>396</v>
      </c>
    </row>
    <row r="234" spans="1:8" x14ac:dyDescent="0.3">
      <c r="A234" s="125">
        <v>2</v>
      </c>
      <c r="B234" s="132" t="s">
        <v>20</v>
      </c>
      <c r="C234" s="207" t="s">
        <v>397</v>
      </c>
      <c r="D234" s="126" t="s">
        <v>9</v>
      </c>
      <c r="E234" s="125">
        <v>1</v>
      </c>
      <c r="F234" s="128" t="s">
        <v>171</v>
      </c>
      <c r="G234" s="127">
        <f>E234</f>
        <v>1</v>
      </c>
      <c r="H234" s="127" t="s">
        <v>396</v>
      </c>
    </row>
    <row r="235" spans="1:8" ht="21.6" thickBot="1" x14ac:dyDescent="0.35">
      <c r="A235" s="437" t="s">
        <v>398</v>
      </c>
      <c r="B235" s="437"/>
      <c r="C235" s="437"/>
      <c r="D235" s="437"/>
      <c r="E235" s="437"/>
      <c r="F235" s="437"/>
      <c r="G235" s="437"/>
      <c r="H235" s="437"/>
    </row>
    <row r="236" spans="1:8" x14ac:dyDescent="0.3">
      <c r="A236" s="438" t="s">
        <v>399</v>
      </c>
      <c r="B236" s="439"/>
      <c r="C236" s="439"/>
      <c r="D236" s="439"/>
      <c r="E236" s="439"/>
      <c r="F236" s="439"/>
      <c r="G236" s="439"/>
      <c r="H236" s="440"/>
    </row>
    <row r="237" spans="1:8" x14ac:dyDescent="0.3">
      <c r="A237" s="441" t="s">
        <v>400</v>
      </c>
      <c r="B237" s="395"/>
      <c r="C237" s="395"/>
      <c r="D237" s="395"/>
      <c r="E237" s="395"/>
      <c r="F237" s="395"/>
      <c r="G237" s="395"/>
      <c r="H237" s="442"/>
    </row>
    <row r="238" spans="1:8" x14ac:dyDescent="0.3">
      <c r="A238" s="443" t="s">
        <v>401</v>
      </c>
      <c r="B238" s="395"/>
      <c r="C238" s="395"/>
      <c r="D238" s="395"/>
      <c r="E238" s="395"/>
      <c r="F238" s="395"/>
      <c r="G238" s="395"/>
      <c r="H238" s="442"/>
    </row>
    <row r="239" spans="1:8" x14ac:dyDescent="0.3">
      <c r="A239" s="443" t="s">
        <v>402</v>
      </c>
      <c r="B239" s="395"/>
      <c r="C239" s="395"/>
      <c r="D239" s="395"/>
      <c r="E239" s="395"/>
      <c r="F239" s="395"/>
      <c r="G239" s="395"/>
      <c r="H239" s="442"/>
    </row>
    <row r="240" spans="1:8" ht="21" x14ac:dyDescent="0.3">
      <c r="A240" s="432" t="s">
        <v>403</v>
      </c>
      <c r="B240" s="432"/>
      <c r="C240" s="432"/>
      <c r="D240" s="432"/>
      <c r="E240" s="432"/>
      <c r="F240" s="432"/>
      <c r="G240" s="432"/>
      <c r="H240" s="432"/>
    </row>
    <row r="241" spans="1:8" ht="21" x14ac:dyDescent="0.3">
      <c r="A241" s="408" t="s">
        <v>107</v>
      </c>
      <c r="B241" s="433"/>
      <c r="C241" s="434" t="s">
        <v>404</v>
      </c>
      <c r="D241" s="435"/>
      <c r="E241" s="435"/>
      <c r="F241" s="435"/>
      <c r="G241" s="435"/>
      <c r="H241" s="436"/>
    </row>
    <row r="242" spans="1:8" ht="21.6" thickBot="1" x14ac:dyDescent="0.35">
      <c r="A242" s="421" t="s">
        <v>12</v>
      </c>
      <c r="B242" s="422"/>
      <c r="C242" s="422"/>
      <c r="D242" s="422"/>
      <c r="E242" s="422"/>
      <c r="F242" s="422"/>
      <c r="G242" s="422"/>
      <c r="H242" s="422"/>
    </row>
    <row r="243" spans="1:8" x14ac:dyDescent="0.3">
      <c r="A243" s="427" t="s">
        <v>109</v>
      </c>
      <c r="B243" s="428"/>
      <c r="C243" s="428"/>
      <c r="D243" s="428"/>
      <c r="E243" s="428"/>
      <c r="F243" s="428"/>
      <c r="G243" s="428"/>
      <c r="H243" s="429"/>
    </row>
    <row r="244" spans="1:8" x14ac:dyDescent="0.3">
      <c r="A244" s="418" t="s">
        <v>405</v>
      </c>
      <c r="B244" s="419"/>
      <c r="C244" s="419"/>
      <c r="D244" s="419"/>
      <c r="E244" s="419"/>
      <c r="F244" s="419"/>
      <c r="G244" s="419"/>
      <c r="H244" s="420"/>
    </row>
    <row r="245" spans="1:8" x14ac:dyDescent="0.3">
      <c r="A245" s="418" t="s">
        <v>406</v>
      </c>
      <c r="B245" s="419"/>
      <c r="C245" s="419"/>
      <c r="D245" s="419"/>
      <c r="E245" s="419"/>
      <c r="F245" s="419"/>
      <c r="G245" s="419"/>
      <c r="H245" s="420"/>
    </row>
    <row r="246" spans="1:8" x14ac:dyDescent="0.3">
      <c r="A246" s="418" t="s">
        <v>407</v>
      </c>
      <c r="B246" s="419"/>
      <c r="C246" s="419"/>
      <c r="D246" s="419"/>
      <c r="E246" s="419"/>
      <c r="F246" s="419"/>
      <c r="G246" s="419"/>
      <c r="H246" s="420"/>
    </row>
    <row r="247" spans="1:8" x14ac:dyDescent="0.3">
      <c r="A247" s="418" t="s">
        <v>408</v>
      </c>
      <c r="B247" s="419"/>
      <c r="C247" s="419"/>
      <c r="D247" s="419"/>
      <c r="E247" s="419"/>
      <c r="F247" s="419"/>
      <c r="G247" s="419"/>
      <c r="H247" s="420"/>
    </row>
    <row r="248" spans="1:8" x14ac:dyDescent="0.3">
      <c r="A248" s="418" t="s">
        <v>409</v>
      </c>
      <c r="B248" s="419"/>
      <c r="C248" s="419"/>
      <c r="D248" s="419"/>
      <c r="E248" s="419"/>
      <c r="F248" s="419"/>
      <c r="G248" s="419"/>
      <c r="H248" s="420"/>
    </row>
    <row r="249" spans="1:8" x14ac:dyDescent="0.3">
      <c r="A249" s="418" t="s">
        <v>410</v>
      </c>
      <c r="B249" s="419"/>
      <c r="C249" s="419"/>
      <c r="D249" s="419"/>
      <c r="E249" s="419"/>
      <c r="F249" s="419"/>
      <c r="G249" s="419"/>
      <c r="H249" s="420"/>
    </row>
    <row r="250" spans="1:8" x14ac:dyDescent="0.3">
      <c r="A250" s="418" t="s">
        <v>411</v>
      </c>
      <c r="B250" s="419"/>
      <c r="C250" s="419"/>
      <c r="D250" s="419"/>
      <c r="E250" s="419"/>
      <c r="F250" s="419"/>
      <c r="G250" s="419"/>
      <c r="H250" s="420"/>
    </row>
    <row r="251" spans="1:8" ht="15" thickBot="1" x14ac:dyDescent="0.35">
      <c r="A251" s="426" t="s">
        <v>117</v>
      </c>
      <c r="B251" s="430"/>
      <c r="C251" s="430"/>
      <c r="D251" s="430"/>
      <c r="E251" s="430"/>
      <c r="F251" s="430"/>
      <c r="G251" s="430"/>
      <c r="H251" s="431"/>
    </row>
    <row r="252" spans="1:8" ht="41.4" x14ac:dyDescent="0.3">
      <c r="A252" s="133" t="s">
        <v>0</v>
      </c>
      <c r="B252" s="134" t="s">
        <v>1</v>
      </c>
      <c r="C252" s="208" t="s">
        <v>10</v>
      </c>
      <c r="D252" s="95" t="s">
        <v>2</v>
      </c>
      <c r="E252" s="95" t="s">
        <v>4</v>
      </c>
      <c r="F252" s="95" t="s">
        <v>3</v>
      </c>
      <c r="G252" s="95" t="s">
        <v>8</v>
      </c>
      <c r="H252" s="95" t="s">
        <v>118</v>
      </c>
    </row>
    <row r="253" spans="1:8" x14ac:dyDescent="0.3">
      <c r="A253" s="133">
        <v>1</v>
      </c>
      <c r="B253" s="52" t="s">
        <v>412</v>
      </c>
      <c r="C253" s="209" t="s">
        <v>413</v>
      </c>
      <c r="D253" s="6" t="s">
        <v>5</v>
      </c>
      <c r="E253" s="6">
        <v>3</v>
      </c>
      <c r="F253" s="9" t="s">
        <v>171</v>
      </c>
      <c r="G253" s="7">
        <v>3</v>
      </c>
      <c r="H253" s="7" t="s">
        <v>121</v>
      </c>
    </row>
    <row r="254" spans="1:8" ht="27.6" x14ac:dyDescent="0.3">
      <c r="A254" s="133">
        <v>2</v>
      </c>
      <c r="B254" s="91" t="s">
        <v>414</v>
      </c>
      <c r="C254" s="209" t="s">
        <v>415</v>
      </c>
      <c r="D254" s="6" t="s">
        <v>5</v>
      </c>
      <c r="E254" s="6">
        <v>1</v>
      </c>
      <c r="F254" s="9" t="s">
        <v>171</v>
      </c>
      <c r="G254" s="7">
        <v>1</v>
      </c>
      <c r="H254" s="7" t="s">
        <v>121</v>
      </c>
    </row>
    <row r="255" spans="1:8" x14ac:dyDescent="0.3">
      <c r="A255" s="50">
        <v>3</v>
      </c>
      <c r="B255" s="91" t="s">
        <v>416</v>
      </c>
      <c r="C255" s="210" t="s">
        <v>417</v>
      </c>
      <c r="D255" s="50" t="s">
        <v>7</v>
      </c>
      <c r="E255" s="50">
        <v>15</v>
      </c>
      <c r="F255" s="9" t="s">
        <v>418</v>
      </c>
      <c r="G255" s="50">
        <v>15</v>
      </c>
      <c r="H255" s="7" t="s">
        <v>124</v>
      </c>
    </row>
    <row r="256" spans="1:8" x14ac:dyDescent="0.3">
      <c r="A256" s="50">
        <v>4</v>
      </c>
      <c r="B256" s="91" t="s">
        <v>419</v>
      </c>
      <c r="C256" s="210" t="s">
        <v>420</v>
      </c>
      <c r="D256" s="50" t="s">
        <v>7</v>
      </c>
      <c r="E256" s="50">
        <v>15</v>
      </c>
      <c r="F256" s="9" t="s">
        <v>171</v>
      </c>
      <c r="G256" s="50">
        <v>15</v>
      </c>
      <c r="H256" s="7" t="s">
        <v>124</v>
      </c>
    </row>
    <row r="257" spans="1:8" ht="27.6" x14ac:dyDescent="0.3">
      <c r="A257" s="50">
        <v>5</v>
      </c>
      <c r="B257" s="91" t="s">
        <v>421</v>
      </c>
      <c r="C257" s="209" t="s">
        <v>422</v>
      </c>
      <c r="D257" s="50" t="s">
        <v>7</v>
      </c>
      <c r="E257" s="50">
        <v>2</v>
      </c>
      <c r="F257" s="9" t="s">
        <v>171</v>
      </c>
      <c r="G257" s="50">
        <v>2</v>
      </c>
      <c r="H257" s="7" t="s">
        <v>124</v>
      </c>
    </row>
    <row r="258" spans="1:8" x14ac:dyDescent="0.3">
      <c r="A258" s="50">
        <v>6</v>
      </c>
      <c r="B258" s="91" t="s">
        <v>38</v>
      </c>
      <c r="C258" s="210" t="s">
        <v>423</v>
      </c>
      <c r="D258" s="50" t="s">
        <v>7</v>
      </c>
      <c r="E258" s="50">
        <v>2</v>
      </c>
      <c r="F258" s="9" t="s">
        <v>171</v>
      </c>
      <c r="G258" s="50">
        <v>2</v>
      </c>
      <c r="H258" s="7" t="s">
        <v>124</v>
      </c>
    </row>
    <row r="259" spans="1:8" x14ac:dyDescent="0.3">
      <c r="A259" s="135">
        <v>7</v>
      </c>
      <c r="B259" s="91" t="s">
        <v>424</v>
      </c>
      <c r="C259" s="209" t="s">
        <v>425</v>
      </c>
      <c r="D259" s="81" t="s">
        <v>11</v>
      </c>
      <c r="E259" s="81">
        <v>1</v>
      </c>
      <c r="F259" s="81" t="s">
        <v>6</v>
      </c>
      <c r="G259" s="81">
        <v>1</v>
      </c>
      <c r="H259" s="7" t="s">
        <v>124</v>
      </c>
    </row>
    <row r="260" spans="1:8" ht="21.6" thickBot="1" x14ac:dyDescent="0.35">
      <c r="A260" s="421" t="s">
        <v>176</v>
      </c>
      <c r="B260" s="422"/>
      <c r="C260" s="422"/>
      <c r="D260" s="422"/>
      <c r="E260" s="422"/>
      <c r="F260" s="422"/>
      <c r="G260" s="422"/>
      <c r="H260" s="422"/>
    </row>
    <row r="261" spans="1:8" x14ac:dyDescent="0.3">
      <c r="A261" s="427" t="s">
        <v>109</v>
      </c>
      <c r="B261" s="428"/>
      <c r="C261" s="428"/>
      <c r="D261" s="428"/>
      <c r="E261" s="428"/>
      <c r="F261" s="428"/>
      <c r="G261" s="428"/>
      <c r="H261" s="429"/>
    </row>
    <row r="262" spans="1:8" x14ac:dyDescent="0.3">
      <c r="A262" s="418" t="s">
        <v>426</v>
      </c>
      <c r="B262" s="419"/>
      <c r="C262" s="419"/>
      <c r="D262" s="419"/>
      <c r="E262" s="419"/>
      <c r="F262" s="419"/>
      <c r="G262" s="419"/>
      <c r="H262" s="420"/>
    </row>
    <row r="263" spans="1:8" x14ac:dyDescent="0.3">
      <c r="A263" s="418" t="s">
        <v>406</v>
      </c>
      <c r="B263" s="419"/>
      <c r="C263" s="419"/>
      <c r="D263" s="419"/>
      <c r="E263" s="419"/>
      <c r="F263" s="419"/>
      <c r="G263" s="419"/>
      <c r="H263" s="420"/>
    </row>
    <row r="264" spans="1:8" x14ac:dyDescent="0.3">
      <c r="A264" s="418" t="s">
        <v>407</v>
      </c>
      <c r="B264" s="419"/>
      <c r="C264" s="419"/>
      <c r="D264" s="419"/>
      <c r="E264" s="419"/>
      <c r="F264" s="419"/>
      <c r="G264" s="419"/>
      <c r="H264" s="420"/>
    </row>
    <row r="265" spans="1:8" x14ac:dyDescent="0.3">
      <c r="A265" s="418" t="s">
        <v>408</v>
      </c>
      <c r="B265" s="419"/>
      <c r="C265" s="419"/>
      <c r="D265" s="419"/>
      <c r="E265" s="419"/>
      <c r="F265" s="419"/>
      <c r="G265" s="419"/>
      <c r="H265" s="420"/>
    </row>
    <row r="266" spans="1:8" x14ac:dyDescent="0.3">
      <c r="A266" s="418" t="s">
        <v>409</v>
      </c>
      <c r="B266" s="419"/>
      <c r="C266" s="419"/>
      <c r="D266" s="419"/>
      <c r="E266" s="419"/>
      <c r="F266" s="419"/>
      <c r="G266" s="419"/>
      <c r="H266" s="420"/>
    </row>
    <row r="267" spans="1:8" x14ac:dyDescent="0.3">
      <c r="A267" s="418" t="s">
        <v>427</v>
      </c>
      <c r="B267" s="419"/>
      <c r="C267" s="419"/>
      <c r="D267" s="419"/>
      <c r="E267" s="419"/>
      <c r="F267" s="419"/>
      <c r="G267" s="419"/>
      <c r="H267" s="420"/>
    </row>
    <row r="268" spans="1:8" x14ac:dyDescent="0.3">
      <c r="A268" s="418" t="s">
        <v>411</v>
      </c>
      <c r="B268" s="419"/>
      <c r="C268" s="419"/>
      <c r="D268" s="419"/>
      <c r="E268" s="419"/>
      <c r="F268" s="419"/>
      <c r="G268" s="419"/>
      <c r="H268" s="420"/>
    </row>
    <row r="269" spans="1:8" ht="15" thickBot="1" x14ac:dyDescent="0.35">
      <c r="A269" s="426" t="s">
        <v>117</v>
      </c>
      <c r="B269" s="419"/>
      <c r="C269" s="419"/>
      <c r="D269" s="419"/>
      <c r="E269" s="419"/>
      <c r="F269" s="419"/>
      <c r="G269" s="419"/>
      <c r="H269" s="420"/>
    </row>
    <row r="270" spans="1:8" ht="41.4" x14ac:dyDescent="0.3">
      <c r="A270" s="136" t="s">
        <v>0</v>
      </c>
      <c r="B270" s="91" t="s">
        <v>1</v>
      </c>
      <c r="C270" s="51" t="s">
        <v>10</v>
      </c>
      <c r="D270" s="81" t="s">
        <v>2</v>
      </c>
      <c r="E270" s="81" t="s">
        <v>4</v>
      </c>
      <c r="F270" s="81" t="s">
        <v>3</v>
      </c>
      <c r="G270" s="81" t="s">
        <v>8</v>
      </c>
      <c r="H270" s="81" t="s">
        <v>118</v>
      </c>
    </row>
    <row r="271" spans="1:8" ht="27.6" x14ac:dyDescent="0.3">
      <c r="A271" s="136">
        <v>1</v>
      </c>
      <c r="B271" s="137" t="s">
        <v>428</v>
      </c>
      <c r="C271" s="51" t="s">
        <v>429</v>
      </c>
      <c r="D271" s="81" t="s">
        <v>11</v>
      </c>
      <c r="E271" s="81">
        <v>1</v>
      </c>
      <c r="F271" s="9" t="s">
        <v>430</v>
      </c>
      <c r="G271" s="81">
        <v>3</v>
      </c>
      <c r="H271" s="81" t="s">
        <v>124</v>
      </c>
    </row>
    <row r="272" spans="1:8" ht="27.6" x14ac:dyDescent="0.3">
      <c r="A272" s="136">
        <v>2</v>
      </c>
      <c r="B272" s="138" t="s">
        <v>431</v>
      </c>
      <c r="C272" s="210" t="s">
        <v>432</v>
      </c>
      <c r="D272" s="133" t="s">
        <v>7</v>
      </c>
      <c r="E272" s="133">
        <v>1</v>
      </c>
      <c r="F272" s="81" t="s">
        <v>433</v>
      </c>
      <c r="G272" s="81">
        <v>3</v>
      </c>
      <c r="H272" s="7" t="s">
        <v>124</v>
      </c>
    </row>
    <row r="273" spans="1:8" ht="27.6" x14ac:dyDescent="0.3">
      <c r="A273" s="136">
        <v>3</v>
      </c>
      <c r="B273" s="91" t="s">
        <v>434</v>
      </c>
      <c r="C273" s="51" t="s">
        <v>435</v>
      </c>
      <c r="D273" s="81" t="s">
        <v>11</v>
      </c>
      <c r="E273" s="81">
        <v>1</v>
      </c>
      <c r="F273" s="9" t="s">
        <v>436</v>
      </c>
      <c r="G273" s="81">
        <v>2</v>
      </c>
      <c r="H273" s="81" t="s">
        <v>124</v>
      </c>
    </row>
    <row r="274" spans="1:8" ht="27.6" x14ac:dyDescent="0.3">
      <c r="A274" s="81">
        <v>4</v>
      </c>
      <c r="B274" s="91" t="s">
        <v>437</v>
      </c>
      <c r="C274" s="210" t="s">
        <v>438</v>
      </c>
      <c r="D274" s="81" t="s">
        <v>11</v>
      </c>
      <c r="E274" s="81">
        <v>1</v>
      </c>
      <c r="F274" s="9" t="s">
        <v>436</v>
      </c>
      <c r="G274" s="136">
        <v>2</v>
      </c>
      <c r="H274" s="139" t="s">
        <v>124</v>
      </c>
    </row>
    <row r="275" spans="1:8" ht="27.6" x14ac:dyDescent="0.3">
      <c r="A275" s="136">
        <v>5</v>
      </c>
      <c r="B275" s="91" t="s">
        <v>439</v>
      </c>
      <c r="C275" s="51" t="s">
        <v>440</v>
      </c>
      <c r="D275" s="81" t="s">
        <v>11</v>
      </c>
      <c r="E275" s="81">
        <v>1</v>
      </c>
      <c r="F275" s="9" t="s">
        <v>418</v>
      </c>
      <c r="G275" s="81">
        <v>1</v>
      </c>
      <c r="H275" s="81" t="s">
        <v>124</v>
      </c>
    </row>
    <row r="276" spans="1:8" x14ac:dyDescent="0.3">
      <c r="A276" s="136">
        <v>6</v>
      </c>
      <c r="B276" s="91" t="s">
        <v>441</v>
      </c>
      <c r="C276" s="51" t="s">
        <v>442</v>
      </c>
      <c r="D276" s="81" t="s">
        <v>11</v>
      </c>
      <c r="E276" s="81">
        <v>1</v>
      </c>
      <c r="F276" s="9" t="s">
        <v>418</v>
      </c>
      <c r="G276" s="81">
        <v>1</v>
      </c>
      <c r="H276" s="81" t="s">
        <v>124</v>
      </c>
    </row>
    <row r="277" spans="1:8" ht="27.6" x14ac:dyDescent="0.3">
      <c r="A277" s="81">
        <v>7</v>
      </c>
      <c r="B277" s="91" t="s">
        <v>443</v>
      </c>
      <c r="C277" s="51" t="s">
        <v>444</v>
      </c>
      <c r="D277" s="136" t="s">
        <v>11</v>
      </c>
      <c r="E277" s="133">
        <v>1</v>
      </c>
      <c r="F277" s="9" t="s">
        <v>445</v>
      </c>
      <c r="G277" s="81">
        <v>2</v>
      </c>
      <c r="H277" s="81" t="s">
        <v>124</v>
      </c>
    </row>
    <row r="278" spans="1:8" ht="27.6" x14ac:dyDescent="0.3">
      <c r="A278" s="136">
        <v>8</v>
      </c>
      <c r="B278" s="91" t="s">
        <v>446</v>
      </c>
      <c r="C278" s="51" t="s">
        <v>447</v>
      </c>
      <c r="D278" s="136" t="s">
        <v>11</v>
      </c>
      <c r="E278" s="133">
        <v>1</v>
      </c>
      <c r="F278" s="9" t="s">
        <v>448</v>
      </c>
      <c r="G278" s="81">
        <v>5</v>
      </c>
      <c r="H278" s="81" t="s">
        <v>124</v>
      </c>
    </row>
    <row r="279" spans="1:8" ht="27.6" x14ac:dyDescent="0.3">
      <c r="A279" s="136">
        <v>9</v>
      </c>
      <c r="B279" s="91" t="s">
        <v>449</v>
      </c>
      <c r="C279" s="51" t="s">
        <v>450</v>
      </c>
      <c r="D279" s="136" t="s">
        <v>11</v>
      </c>
      <c r="E279" s="133">
        <v>1</v>
      </c>
      <c r="F279" s="9" t="s">
        <v>430</v>
      </c>
      <c r="G279" s="81">
        <v>3</v>
      </c>
      <c r="H279" s="81" t="s">
        <v>124</v>
      </c>
    </row>
    <row r="280" spans="1:8" ht="27.6" x14ac:dyDescent="0.3">
      <c r="A280" s="81">
        <v>10</v>
      </c>
      <c r="B280" s="91" t="s">
        <v>451</v>
      </c>
      <c r="C280" s="51" t="s">
        <v>452</v>
      </c>
      <c r="D280" s="136" t="s">
        <v>11</v>
      </c>
      <c r="E280" s="133">
        <v>1</v>
      </c>
      <c r="F280" s="9" t="s">
        <v>430</v>
      </c>
      <c r="G280" s="81">
        <v>3</v>
      </c>
      <c r="H280" s="81" t="s">
        <v>124</v>
      </c>
    </row>
    <row r="281" spans="1:8" ht="27.6" x14ac:dyDescent="0.3">
      <c r="A281" s="136">
        <v>11</v>
      </c>
      <c r="B281" s="91" t="s">
        <v>453</v>
      </c>
      <c r="C281" s="51" t="s">
        <v>454</v>
      </c>
      <c r="D281" s="136" t="s">
        <v>11</v>
      </c>
      <c r="E281" s="133">
        <v>1</v>
      </c>
      <c r="F281" s="9" t="s">
        <v>455</v>
      </c>
      <c r="G281" s="81">
        <v>7</v>
      </c>
      <c r="H281" s="81" t="s">
        <v>124</v>
      </c>
    </row>
    <row r="282" spans="1:8" ht="27.6" x14ac:dyDescent="0.3">
      <c r="A282" s="136">
        <v>12</v>
      </c>
      <c r="B282" s="91" t="s">
        <v>456</v>
      </c>
      <c r="C282" s="51" t="s">
        <v>457</v>
      </c>
      <c r="D282" s="136" t="s">
        <v>11</v>
      </c>
      <c r="E282" s="133">
        <v>1</v>
      </c>
      <c r="F282" s="9" t="s">
        <v>458</v>
      </c>
      <c r="G282" s="81">
        <v>7</v>
      </c>
      <c r="H282" s="81" t="s">
        <v>124</v>
      </c>
    </row>
    <row r="283" spans="1:8" ht="41.4" x14ac:dyDescent="0.3">
      <c r="A283" s="136">
        <v>13</v>
      </c>
      <c r="B283" s="91" t="s">
        <v>459</v>
      </c>
      <c r="C283" s="51" t="s">
        <v>460</v>
      </c>
      <c r="D283" s="81" t="s">
        <v>11</v>
      </c>
      <c r="E283" s="133">
        <v>15</v>
      </c>
      <c r="F283" s="9" t="s">
        <v>171</v>
      </c>
      <c r="G283" s="81">
        <v>15</v>
      </c>
      <c r="H283" s="81" t="s">
        <v>124</v>
      </c>
    </row>
    <row r="284" spans="1:8" x14ac:dyDescent="0.3">
      <c r="A284" s="81">
        <v>14</v>
      </c>
      <c r="B284" s="91" t="s">
        <v>461</v>
      </c>
      <c r="C284" s="209" t="s">
        <v>462</v>
      </c>
      <c r="D284" s="81" t="s">
        <v>11</v>
      </c>
      <c r="E284" s="81">
        <v>15</v>
      </c>
      <c r="F284" s="9" t="s">
        <v>171</v>
      </c>
      <c r="G284" s="81">
        <v>15</v>
      </c>
      <c r="H284" s="7" t="s">
        <v>124</v>
      </c>
    </row>
    <row r="285" spans="1:8" x14ac:dyDescent="0.3">
      <c r="A285" s="136">
        <v>15</v>
      </c>
      <c r="B285" s="91" t="s">
        <v>463</v>
      </c>
      <c r="C285" s="209" t="s">
        <v>464</v>
      </c>
      <c r="D285" s="81" t="s">
        <v>11</v>
      </c>
      <c r="E285" s="81">
        <v>15</v>
      </c>
      <c r="F285" s="9" t="s">
        <v>171</v>
      </c>
      <c r="G285" s="81">
        <v>15</v>
      </c>
      <c r="H285" s="7" t="s">
        <v>124</v>
      </c>
    </row>
    <row r="286" spans="1:8" x14ac:dyDescent="0.3">
      <c r="A286" s="136">
        <v>16</v>
      </c>
      <c r="B286" s="91" t="s">
        <v>465</v>
      </c>
      <c r="C286" s="51" t="s">
        <v>466</v>
      </c>
      <c r="D286" s="133" t="s">
        <v>11</v>
      </c>
      <c r="E286" s="81">
        <v>15</v>
      </c>
      <c r="F286" s="9" t="s">
        <v>171</v>
      </c>
      <c r="G286" s="136">
        <v>15</v>
      </c>
      <c r="H286" s="7" t="s">
        <v>124</v>
      </c>
    </row>
    <row r="287" spans="1:8" ht="27.6" x14ac:dyDescent="0.3">
      <c r="A287" s="136">
        <v>17</v>
      </c>
      <c r="B287" s="91" t="s">
        <v>467</v>
      </c>
      <c r="C287" s="209" t="s">
        <v>468</v>
      </c>
      <c r="D287" s="81" t="s">
        <v>11</v>
      </c>
      <c r="E287" s="81">
        <v>1</v>
      </c>
      <c r="F287" s="9" t="s">
        <v>469</v>
      </c>
      <c r="G287" s="81">
        <v>5</v>
      </c>
      <c r="H287" s="7" t="s">
        <v>124</v>
      </c>
    </row>
    <row r="288" spans="1:8" x14ac:dyDescent="0.3">
      <c r="A288" s="81">
        <v>18</v>
      </c>
      <c r="B288" s="91" t="s">
        <v>470</v>
      </c>
      <c r="C288" s="51" t="s">
        <v>471</v>
      </c>
      <c r="D288" s="81" t="s">
        <v>11</v>
      </c>
      <c r="E288" s="81">
        <v>1</v>
      </c>
      <c r="F288" s="9" t="s">
        <v>171</v>
      </c>
      <c r="G288" s="81">
        <v>1</v>
      </c>
      <c r="H288" s="7" t="s">
        <v>124</v>
      </c>
    </row>
    <row r="289" spans="1:8" ht="27.6" x14ac:dyDescent="0.3">
      <c r="A289" s="136">
        <v>19</v>
      </c>
      <c r="B289" s="91" t="s">
        <v>472</v>
      </c>
      <c r="C289" s="209" t="s">
        <v>473</v>
      </c>
      <c r="D289" s="81" t="s">
        <v>11</v>
      </c>
      <c r="E289" s="81">
        <v>1</v>
      </c>
      <c r="F289" s="9" t="s">
        <v>430</v>
      </c>
      <c r="G289" s="81">
        <v>3</v>
      </c>
      <c r="H289" s="7" t="s">
        <v>124</v>
      </c>
    </row>
    <row r="290" spans="1:8" ht="21.6" thickBot="1" x14ac:dyDescent="0.35">
      <c r="A290" s="421" t="s">
        <v>15</v>
      </c>
      <c r="B290" s="422"/>
      <c r="C290" s="422"/>
      <c r="D290" s="422"/>
      <c r="E290" s="422"/>
      <c r="F290" s="422"/>
      <c r="G290" s="422"/>
      <c r="H290" s="422"/>
    </row>
    <row r="291" spans="1:8" x14ac:dyDescent="0.3">
      <c r="A291" s="427" t="s">
        <v>109</v>
      </c>
      <c r="B291" s="428"/>
      <c r="C291" s="428"/>
      <c r="D291" s="428"/>
      <c r="E291" s="428"/>
      <c r="F291" s="428"/>
      <c r="G291" s="428"/>
      <c r="H291" s="429"/>
    </row>
    <row r="292" spans="1:8" x14ac:dyDescent="0.3">
      <c r="A292" s="418" t="s">
        <v>474</v>
      </c>
      <c r="B292" s="419"/>
      <c r="C292" s="419"/>
      <c r="D292" s="419"/>
      <c r="E292" s="419"/>
      <c r="F292" s="419"/>
      <c r="G292" s="419"/>
      <c r="H292" s="420"/>
    </row>
    <row r="293" spans="1:8" x14ac:dyDescent="0.3">
      <c r="A293" s="418" t="s">
        <v>406</v>
      </c>
      <c r="B293" s="419"/>
      <c r="C293" s="419"/>
      <c r="D293" s="419"/>
      <c r="E293" s="419"/>
      <c r="F293" s="419"/>
      <c r="G293" s="419"/>
      <c r="H293" s="420"/>
    </row>
    <row r="294" spans="1:8" x14ac:dyDescent="0.3">
      <c r="A294" s="418" t="s">
        <v>407</v>
      </c>
      <c r="B294" s="419"/>
      <c r="C294" s="419"/>
      <c r="D294" s="419"/>
      <c r="E294" s="419"/>
      <c r="F294" s="419"/>
      <c r="G294" s="419"/>
      <c r="H294" s="420"/>
    </row>
    <row r="295" spans="1:8" x14ac:dyDescent="0.3">
      <c r="A295" s="418" t="s">
        <v>408</v>
      </c>
      <c r="B295" s="419"/>
      <c r="C295" s="419"/>
      <c r="D295" s="419"/>
      <c r="E295" s="419"/>
      <c r="F295" s="419"/>
      <c r="G295" s="419"/>
      <c r="H295" s="420"/>
    </row>
    <row r="296" spans="1:8" x14ac:dyDescent="0.3">
      <c r="A296" s="418" t="s">
        <v>409</v>
      </c>
      <c r="B296" s="419"/>
      <c r="C296" s="419"/>
      <c r="D296" s="419"/>
      <c r="E296" s="419"/>
      <c r="F296" s="419"/>
      <c r="G296" s="419"/>
      <c r="H296" s="420"/>
    </row>
    <row r="297" spans="1:8" x14ac:dyDescent="0.3">
      <c r="A297" s="418" t="s">
        <v>475</v>
      </c>
      <c r="B297" s="419"/>
      <c r="C297" s="419"/>
      <c r="D297" s="419"/>
      <c r="E297" s="419"/>
      <c r="F297" s="419"/>
      <c r="G297" s="419"/>
      <c r="H297" s="420"/>
    </row>
    <row r="298" spans="1:8" x14ac:dyDescent="0.3">
      <c r="A298" s="418" t="s">
        <v>411</v>
      </c>
      <c r="B298" s="419"/>
      <c r="C298" s="419"/>
      <c r="D298" s="419"/>
      <c r="E298" s="419"/>
      <c r="F298" s="419"/>
      <c r="G298" s="419"/>
      <c r="H298" s="420"/>
    </row>
    <row r="299" spans="1:8" x14ac:dyDescent="0.3">
      <c r="A299" s="418" t="s">
        <v>117</v>
      </c>
      <c r="B299" s="419"/>
      <c r="C299" s="419"/>
      <c r="D299" s="419"/>
      <c r="E299" s="419"/>
      <c r="F299" s="419"/>
      <c r="G299" s="419"/>
      <c r="H299" s="420"/>
    </row>
    <row r="300" spans="1:8" ht="41.4" x14ac:dyDescent="0.3">
      <c r="A300" s="81" t="s">
        <v>0</v>
      </c>
      <c r="B300" s="83" t="s">
        <v>1</v>
      </c>
      <c r="C300" s="211" t="s">
        <v>10</v>
      </c>
      <c r="D300" s="72" t="s">
        <v>2</v>
      </c>
      <c r="E300" s="72" t="s">
        <v>4</v>
      </c>
      <c r="F300" s="72" t="s">
        <v>3</v>
      </c>
      <c r="G300" s="72" t="s">
        <v>8</v>
      </c>
      <c r="H300" s="72" t="s">
        <v>118</v>
      </c>
    </row>
    <row r="301" spans="1:8" x14ac:dyDescent="0.3">
      <c r="A301" s="133">
        <v>1</v>
      </c>
      <c r="B301" s="140" t="s">
        <v>476</v>
      </c>
      <c r="C301" s="209" t="s">
        <v>477</v>
      </c>
      <c r="D301" s="6" t="s">
        <v>5</v>
      </c>
      <c r="E301" s="6">
        <v>1</v>
      </c>
      <c r="F301" s="9" t="s">
        <v>171</v>
      </c>
      <c r="G301" s="7">
        <v>1</v>
      </c>
      <c r="H301" s="7" t="s">
        <v>121</v>
      </c>
    </row>
    <row r="302" spans="1:8" x14ac:dyDescent="0.3">
      <c r="A302" s="6">
        <v>2</v>
      </c>
      <c r="B302" s="140" t="s">
        <v>478</v>
      </c>
      <c r="C302" s="209" t="s">
        <v>479</v>
      </c>
      <c r="D302" s="6" t="s">
        <v>5</v>
      </c>
      <c r="E302" s="6">
        <v>1</v>
      </c>
      <c r="F302" s="9" t="s">
        <v>171</v>
      </c>
      <c r="G302" s="7">
        <f>E302</f>
        <v>1</v>
      </c>
      <c r="H302" s="7" t="s">
        <v>121</v>
      </c>
    </row>
    <row r="303" spans="1:8" x14ac:dyDescent="0.3">
      <c r="A303" s="7">
        <v>3</v>
      </c>
      <c r="B303" s="52" t="s">
        <v>281</v>
      </c>
      <c r="C303" s="209" t="s">
        <v>480</v>
      </c>
      <c r="D303" s="7" t="s">
        <v>7</v>
      </c>
      <c r="E303" s="7">
        <v>1</v>
      </c>
      <c r="F303" s="9" t="s">
        <v>171</v>
      </c>
      <c r="G303" s="7">
        <f>E303</f>
        <v>1</v>
      </c>
      <c r="H303" s="7" t="s">
        <v>121</v>
      </c>
    </row>
    <row r="304" spans="1:8" x14ac:dyDescent="0.3">
      <c r="A304" s="7">
        <v>4</v>
      </c>
      <c r="B304" s="52" t="s">
        <v>481</v>
      </c>
      <c r="C304" s="209" t="s">
        <v>482</v>
      </c>
      <c r="D304" s="7" t="s">
        <v>7</v>
      </c>
      <c r="E304" s="7">
        <v>1</v>
      </c>
      <c r="F304" s="9" t="s">
        <v>171</v>
      </c>
      <c r="G304" s="7">
        <v>1</v>
      </c>
      <c r="H304" s="7" t="s">
        <v>121</v>
      </c>
    </row>
    <row r="305" spans="1:8" ht="21" x14ac:dyDescent="0.3">
      <c r="A305" s="421" t="s">
        <v>14</v>
      </c>
      <c r="B305" s="422"/>
      <c r="C305" s="422"/>
      <c r="D305" s="422"/>
      <c r="E305" s="422"/>
      <c r="F305" s="422"/>
      <c r="G305" s="422"/>
      <c r="H305" s="422"/>
    </row>
    <row r="306" spans="1:8" ht="41.4" x14ac:dyDescent="0.3">
      <c r="A306" s="81" t="s">
        <v>0</v>
      </c>
      <c r="B306" s="83" t="s">
        <v>1</v>
      </c>
      <c r="C306" s="211" t="s">
        <v>10</v>
      </c>
      <c r="D306" s="72" t="s">
        <v>2</v>
      </c>
      <c r="E306" s="72" t="s">
        <v>4</v>
      </c>
      <c r="F306" s="72" t="s">
        <v>3</v>
      </c>
      <c r="G306" s="72" t="s">
        <v>8</v>
      </c>
      <c r="H306" s="72" t="s">
        <v>118</v>
      </c>
    </row>
    <row r="307" spans="1:8" x14ac:dyDescent="0.3">
      <c r="A307" s="6">
        <v>1</v>
      </c>
      <c r="B307" s="140" t="s">
        <v>19</v>
      </c>
      <c r="C307" s="209" t="s">
        <v>483</v>
      </c>
      <c r="D307" s="7" t="s">
        <v>9</v>
      </c>
      <c r="E307" s="6">
        <v>1</v>
      </c>
      <c r="F307" s="133" t="s">
        <v>171</v>
      </c>
      <c r="G307" s="7">
        <f>E307</f>
        <v>1</v>
      </c>
      <c r="H307" s="7" t="s">
        <v>121</v>
      </c>
    </row>
    <row r="308" spans="1:8" x14ac:dyDescent="0.3">
      <c r="A308" s="7">
        <v>2</v>
      </c>
      <c r="B308" s="52" t="s">
        <v>20</v>
      </c>
      <c r="C308" s="209" t="s">
        <v>484</v>
      </c>
      <c r="D308" s="7" t="s">
        <v>9</v>
      </c>
      <c r="E308" s="7">
        <v>2</v>
      </c>
      <c r="F308" s="133" t="s">
        <v>171</v>
      </c>
      <c r="G308" s="7">
        <v>2</v>
      </c>
      <c r="H308" s="7" t="s">
        <v>121</v>
      </c>
    </row>
    <row r="309" spans="1:8" x14ac:dyDescent="0.3">
      <c r="A309" s="7">
        <v>3</v>
      </c>
      <c r="B309" s="52" t="s">
        <v>485</v>
      </c>
      <c r="C309" s="209" t="s">
        <v>486</v>
      </c>
      <c r="D309" s="7" t="s">
        <v>9</v>
      </c>
      <c r="E309" s="7">
        <v>1</v>
      </c>
      <c r="F309" s="133" t="s">
        <v>171</v>
      </c>
      <c r="G309" s="7">
        <f>E309</f>
        <v>1</v>
      </c>
      <c r="H309" s="7" t="s">
        <v>121</v>
      </c>
    </row>
    <row r="310" spans="1:8" x14ac:dyDescent="0.3">
      <c r="A310" s="7">
        <v>4</v>
      </c>
      <c r="B310" s="52" t="s">
        <v>21</v>
      </c>
      <c r="C310" s="209" t="s">
        <v>487</v>
      </c>
      <c r="D310" s="7" t="s">
        <v>9</v>
      </c>
      <c r="E310" s="7">
        <v>1</v>
      </c>
      <c r="F310" s="133" t="s">
        <v>171</v>
      </c>
      <c r="G310" s="7">
        <f>E310</f>
        <v>1</v>
      </c>
      <c r="H310" s="7" t="s">
        <v>121</v>
      </c>
    </row>
    <row r="311" spans="1:8" x14ac:dyDescent="0.3">
      <c r="A311" s="141">
        <v>5</v>
      </c>
      <c r="B311" s="52" t="s">
        <v>35</v>
      </c>
      <c r="C311" s="209" t="s">
        <v>488</v>
      </c>
      <c r="D311" s="7" t="s">
        <v>9</v>
      </c>
      <c r="E311" s="6">
        <v>100</v>
      </c>
      <c r="F311" s="133" t="s">
        <v>171</v>
      </c>
      <c r="G311" s="7">
        <v>100</v>
      </c>
      <c r="H311" s="7" t="s">
        <v>121</v>
      </c>
    </row>
    <row r="312" spans="1:8" ht="21" x14ac:dyDescent="0.3">
      <c r="A312" s="423" t="s">
        <v>489</v>
      </c>
      <c r="B312" s="424"/>
      <c r="C312" s="424"/>
      <c r="D312" s="424"/>
      <c r="E312" s="424"/>
      <c r="F312" s="424"/>
      <c r="G312" s="424"/>
      <c r="H312" s="425"/>
    </row>
    <row r="313" spans="1:8" ht="15.6" x14ac:dyDescent="0.3">
      <c r="A313" s="415" t="s">
        <v>490</v>
      </c>
      <c r="B313" s="415"/>
      <c r="C313" s="415"/>
      <c r="D313" s="415"/>
      <c r="E313" s="415"/>
      <c r="F313" s="415"/>
      <c r="G313" s="415"/>
      <c r="H313" s="415"/>
    </row>
    <row r="314" spans="1:8" ht="15.6" x14ac:dyDescent="0.3">
      <c r="A314" s="415" t="s">
        <v>491</v>
      </c>
      <c r="B314" s="415"/>
      <c r="C314" s="415"/>
      <c r="D314" s="415"/>
      <c r="E314" s="415"/>
      <c r="F314" s="415"/>
      <c r="G314" s="415"/>
      <c r="H314" s="415"/>
    </row>
    <row r="315" spans="1:8" x14ac:dyDescent="0.3">
      <c r="A315" s="416" t="s">
        <v>492</v>
      </c>
      <c r="B315" s="417"/>
      <c r="C315" s="417"/>
      <c r="D315" s="417"/>
      <c r="E315" s="417"/>
      <c r="F315" s="417"/>
      <c r="G315" s="417"/>
      <c r="H315" s="417"/>
    </row>
    <row r="316" spans="1:8" x14ac:dyDescent="0.3">
      <c r="A316" s="395" t="s">
        <v>493</v>
      </c>
      <c r="B316" s="415"/>
      <c r="C316" s="415"/>
      <c r="D316" s="415"/>
      <c r="E316" s="415"/>
      <c r="F316" s="415"/>
      <c r="G316" s="415"/>
      <c r="H316" s="415"/>
    </row>
    <row r="317" spans="1:8" ht="21" x14ac:dyDescent="0.3">
      <c r="A317" s="341" t="s">
        <v>494</v>
      </c>
      <c r="B317" s="342"/>
      <c r="C317" s="342"/>
      <c r="D317" s="342"/>
      <c r="E317" s="342"/>
      <c r="F317" s="342"/>
      <c r="G317" s="342"/>
      <c r="H317" s="343"/>
    </row>
    <row r="318" spans="1:8" ht="18" x14ac:dyDescent="0.3">
      <c r="A318" s="408" t="s">
        <v>107</v>
      </c>
      <c r="B318" s="409"/>
      <c r="C318" s="410" t="s">
        <v>94</v>
      </c>
      <c r="D318" s="411"/>
      <c r="E318" s="411"/>
      <c r="F318" s="411"/>
      <c r="G318" s="411"/>
      <c r="H318" s="412"/>
    </row>
    <row r="319" spans="1:8" ht="18" x14ac:dyDescent="0.3">
      <c r="A319" s="413" t="s">
        <v>12</v>
      </c>
      <c r="B319" s="414"/>
      <c r="C319" s="414"/>
      <c r="D319" s="414"/>
      <c r="E319" s="414"/>
      <c r="F319" s="414"/>
      <c r="G319" s="414"/>
      <c r="H319" s="414"/>
    </row>
    <row r="320" spans="1:8" x14ac:dyDescent="0.3">
      <c r="A320" s="395" t="s">
        <v>109</v>
      </c>
      <c r="B320" s="395"/>
      <c r="C320" s="395"/>
      <c r="D320" s="395"/>
      <c r="E320" s="395"/>
      <c r="F320" s="395"/>
      <c r="G320" s="395"/>
      <c r="H320" s="395"/>
    </row>
    <row r="321" spans="1:8" x14ac:dyDescent="0.3">
      <c r="A321" s="395" t="s">
        <v>495</v>
      </c>
      <c r="B321" s="395"/>
      <c r="C321" s="395"/>
      <c r="D321" s="395"/>
      <c r="E321" s="395"/>
      <c r="F321" s="395"/>
      <c r="G321" s="395"/>
      <c r="H321" s="395"/>
    </row>
    <row r="322" spans="1:8" x14ac:dyDescent="0.3">
      <c r="A322" s="395" t="s">
        <v>496</v>
      </c>
      <c r="B322" s="395"/>
      <c r="C322" s="395"/>
      <c r="D322" s="395"/>
      <c r="E322" s="395"/>
      <c r="F322" s="395"/>
      <c r="G322" s="395"/>
      <c r="H322" s="395"/>
    </row>
    <row r="323" spans="1:8" x14ac:dyDescent="0.3">
      <c r="A323" s="395" t="s">
        <v>209</v>
      </c>
      <c r="B323" s="395"/>
      <c r="C323" s="395"/>
      <c r="D323" s="395"/>
      <c r="E323" s="395"/>
      <c r="F323" s="395"/>
      <c r="G323" s="395"/>
      <c r="H323" s="395"/>
    </row>
    <row r="324" spans="1:8" x14ac:dyDescent="0.3">
      <c r="A324" s="395" t="s">
        <v>408</v>
      </c>
      <c r="B324" s="395"/>
      <c r="C324" s="395"/>
      <c r="D324" s="395"/>
      <c r="E324" s="395"/>
      <c r="F324" s="395"/>
      <c r="G324" s="395"/>
      <c r="H324" s="395"/>
    </row>
    <row r="325" spans="1:8" x14ac:dyDescent="0.3">
      <c r="A325" s="395" t="s">
        <v>497</v>
      </c>
      <c r="B325" s="395"/>
      <c r="C325" s="395"/>
      <c r="D325" s="395"/>
      <c r="E325" s="395"/>
      <c r="F325" s="395"/>
      <c r="G325" s="395"/>
      <c r="H325" s="395"/>
    </row>
    <row r="326" spans="1:8" x14ac:dyDescent="0.3">
      <c r="A326" s="395" t="s">
        <v>498</v>
      </c>
      <c r="B326" s="395"/>
      <c r="C326" s="395"/>
      <c r="D326" s="395"/>
      <c r="E326" s="395"/>
      <c r="F326" s="395"/>
      <c r="G326" s="395"/>
      <c r="H326" s="395"/>
    </row>
    <row r="327" spans="1:8" x14ac:dyDescent="0.3">
      <c r="A327" s="395" t="s">
        <v>499</v>
      </c>
      <c r="B327" s="395"/>
      <c r="C327" s="395"/>
      <c r="D327" s="395"/>
      <c r="E327" s="395"/>
      <c r="F327" s="395"/>
      <c r="G327" s="395"/>
      <c r="H327" s="395"/>
    </row>
    <row r="328" spans="1:8" x14ac:dyDescent="0.3">
      <c r="A328" s="396" t="s">
        <v>500</v>
      </c>
      <c r="B328" s="396"/>
      <c r="C328" s="396"/>
      <c r="D328" s="396"/>
      <c r="E328" s="396"/>
      <c r="F328" s="396"/>
      <c r="G328" s="396"/>
      <c r="H328" s="396"/>
    </row>
    <row r="329" spans="1:8" ht="42" x14ac:dyDescent="0.3">
      <c r="A329" s="142" t="s">
        <v>0</v>
      </c>
      <c r="B329" s="142" t="s">
        <v>1</v>
      </c>
      <c r="C329" s="142" t="s">
        <v>10</v>
      </c>
      <c r="D329" s="85" t="s">
        <v>2</v>
      </c>
      <c r="E329" s="142" t="s">
        <v>4</v>
      </c>
      <c r="F329" s="85" t="s">
        <v>3</v>
      </c>
      <c r="G329" s="85" t="s">
        <v>8</v>
      </c>
      <c r="H329" s="85" t="s">
        <v>118</v>
      </c>
    </row>
    <row r="330" spans="1:8" ht="46.8" x14ac:dyDescent="0.3">
      <c r="A330" s="5">
        <v>1</v>
      </c>
      <c r="B330" s="14" t="s">
        <v>501</v>
      </c>
      <c r="C330" s="143" t="s">
        <v>502</v>
      </c>
      <c r="D330" s="53" t="s">
        <v>11</v>
      </c>
      <c r="E330" s="15">
        <v>6</v>
      </c>
      <c r="F330" s="15" t="s">
        <v>6</v>
      </c>
      <c r="G330" s="72">
        <v>6</v>
      </c>
      <c r="H330" s="15" t="s">
        <v>124</v>
      </c>
    </row>
    <row r="331" spans="1:8" ht="31.2" x14ac:dyDescent="0.3">
      <c r="A331" s="5">
        <v>2</v>
      </c>
      <c r="B331" s="14" t="s">
        <v>503</v>
      </c>
      <c r="C331" s="143" t="s">
        <v>504</v>
      </c>
      <c r="D331" s="53" t="s">
        <v>11</v>
      </c>
      <c r="E331" s="5">
        <v>12</v>
      </c>
      <c r="F331" s="5" t="s">
        <v>6</v>
      </c>
      <c r="G331" s="72">
        <v>12</v>
      </c>
      <c r="H331" s="15" t="s">
        <v>124</v>
      </c>
    </row>
    <row r="332" spans="1:8" ht="15.6" x14ac:dyDescent="0.3">
      <c r="A332" s="5">
        <v>3</v>
      </c>
      <c r="B332" s="143" t="s">
        <v>505</v>
      </c>
      <c r="C332" s="143" t="s">
        <v>506</v>
      </c>
      <c r="D332" s="53" t="s">
        <v>11</v>
      </c>
      <c r="E332" s="5">
        <v>3</v>
      </c>
      <c r="F332" s="5" t="s">
        <v>6</v>
      </c>
      <c r="G332" s="72">
        <v>3</v>
      </c>
      <c r="H332" s="15" t="s">
        <v>124</v>
      </c>
    </row>
    <row r="333" spans="1:8" ht="62.4" x14ac:dyDescent="0.3">
      <c r="A333" s="5">
        <v>4</v>
      </c>
      <c r="B333" s="14" t="s">
        <v>507</v>
      </c>
      <c r="C333" s="143" t="s">
        <v>508</v>
      </c>
      <c r="D333" s="53" t="s">
        <v>11</v>
      </c>
      <c r="E333" s="5">
        <v>1</v>
      </c>
      <c r="F333" s="5" t="s">
        <v>6</v>
      </c>
      <c r="G333" s="72">
        <v>1</v>
      </c>
      <c r="H333" s="15" t="s">
        <v>124</v>
      </c>
    </row>
    <row r="334" spans="1:8" ht="31.2" x14ac:dyDescent="0.3">
      <c r="A334" s="5">
        <v>5</v>
      </c>
      <c r="B334" s="14" t="s">
        <v>509</v>
      </c>
      <c r="C334" s="143" t="s">
        <v>510</v>
      </c>
      <c r="D334" s="53" t="s">
        <v>11</v>
      </c>
      <c r="E334" s="5">
        <v>12</v>
      </c>
      <c r="F334" s="5" t="s">
        <v>6</v>
      </c>
      <c r="G334" s="72">
        <v>12</v>
      </c>
      <c r="H334" s="15" t="s">
        <v>124</v>
      </c>
    </row>
    <row r="335" spans="1:8" ht="46.8" x14ac:dyDescent="0.3">
      <c r="A335" s="5">
        <v>6</v>
      </c>
      <c r="B335" s="14" t="s">
        <v>511</v>
      </c>
      <c r="C335" s="143" t="s">
        <v>512</v>
      </c>
      <c r="D335" s="53" t="s">
        <v>11</v>
      </c>
      <c r="E335" s="5">
        <v>2</v>
      </c>
      <c r="F335" s="5" t="s">
        <v>6</v>
      </c>
      <c r="G335" s="72">
        <v>2</v>
      </c>
      <c r="H335" s="15" t="s">
        <v>124</v>
      </c>
    </row>
    <row r="336" spans="1:8" ht="15.6" x14ac:dyDescent="0.3">
      <c r="A336" s="5">
        <v>7</v>
      </c>
      <c r="B336" s="143" t="s">
        <v>513</v>
      </c>
      <c r="C336" s="143" t="s">
        <v>514</v>
      </c>
      <c r="D336" s="53" t="s">
        <v>11</v>
      </c>
      <c r="E336" s="5">
        <v>2</v>
      </c>
      <c r="F336" s="5" t="s">
        <v>6</v>
      </c>
      <c r="G336" s="72">
        <v>2</v>
      </c>
      <c r="H336" s="15" t="s">
        <v>124</v>
      </c>
    </row>
    <row r="337" spans="1:8" ht="15.6" x14ac:dyDescent="0.3">
      <c r="A337" s="5">
        <v>8</v>
      </c>
      <c r="B337" s="143" t="s">
        <v>515</v>
      </c>
      <c r="C337" s="143" t="s">
        <v>516</v>
      </c>
      <c r="D337" s="53" t="s">
        <v>11</v>
      </c>
      <c r="E337" s="5">
        <v>12</v>
      </c>
      <c r="F337" s="5" t="s">
        <v>6</v>
      </c>
      <c r="G337" s="72">
        <v>12</v>
      </c>
      <c r="H337" s="15" t="s">
        <v>124</v>
      </c>
    </row>
    <row r="338" spans="1:8" ht="31.2" x14ac:dyDescent="0.3">
      <c r="A338" s="5">
        <v>9</v>
      </c>
      <c r="B338" s="14" t="s">
        <v>517</v>
      </c>
      <c r="C338" s="84" t="s">
        <v>518</v>
      </c>
      <c r="D338" s="53" t="s">
        <v>11</v>
      </c>
      <c r="E338" s="5">
        <v>6</v>
      </c>
      <c r="F338" s="5" t="s">
        <v>6</v>
      </c>
      <c r="G338" s="72">
        <v>6</v>
      </c>
      <c r="H338" s="15" t="s">
        <v>124</v>
      </c>
    </row>
    <row r="339" spans="1:8" ht="15.6" x14ac:dyDescent="0.3">
      <c r="A339" s="5">
        <v>10</v>
      </c>
      <c r="B339" s="14" t="s">
        <v>519</v>
      </c>
      <c r="C339" s="84" t="s">
        <v>520</v>
      </c>
      <c r="D339" s="53" t="s">
        <v>11</v>
      </c>
      <c r="E339" s="5">
        <v>2</v>
      </c>
      <c r="F339" s="5" t="s">
        <v>6</v>
      </c>
      <c r="G339" s="72">
        <v>2</v>
      </c>
      <c r="H339" s="15" t="s">
        <v>124</v>
      </c>
    </row>
    <row r="340" spans="1:8" ht="31.2" x14ac:dyDescent="0.3">
      <c r="A340" s="5">
        <v>11</v>
      </c>
      <c r="B340" s="14" t="s">
        <v>521</v>
      </c>
      <c r="C340" s="143" t="s">
        <v>522</v>
      </c>
      <c r="D340" s="53" t="s">
        <v>7</v>
      </c>
      <c r="E340" s="15">
        <v>1</v>
      </c>
      <c r="F340" s="15" t="s">
        <v>6</v>
      </c>
      <c r="G340" s="72">
        <v>1</v>
      </c>
      <c r="H340" s="15" t="s">
        <v>124</v>
      </c>
    </row>
    <row r="341" spans="1:8" ht="31.2" x14ac:dyDescent="0.3">
      <c r="A341" s="5">
        <v>12</v>
      </c>
      <c r="B341" s="14" t="s">
        <v>523</v>
      </c>
      <c r="C341" s="212" t="s">
        <v>524</v>
      </c>
      <c r="D341" s="53" t="s">
        <v>7</v>
      </c>
      <c r="E341" s="15">
        <v>1</v>
      </c>
      <c r="F341" s="15" t="s">
        <v>6</v>
      </c>
      <c r="G341" s="72">
        <v>1</v>
      </c>
      <c r="H341" s="15" t="s">
        <v>124</v>
      </c>
    </row>
    <row r="342" spans="1:8" ht="15.6" x14ac:dyDescent="0.3">
      <c r="A342" s="5">
        <v>13</v>
      </c>
      <c r="B342" s="14" t="s">
        <v>525</v>
      </c>
      <c r="C342" s="213" t="s">
        <v>526</v>
      </c>
      <c r="D342" s="53" t="s">
        <v>7</v>
      </c>
      <c r="E342" s="15">
        <v>1</v>
      </c>
      <c r="F342" s="15" t="s">
        <v>6</v>
      </c>
      <c r="G342" s="72">
        <v>1</v>
      </c>
      <c r="H342" s="15" t="s">
        <v>124</v>
      </c>
    </row>
    <row r="343" spans="1:8" ht="31.2" x14ac:dyDescent="0.3">
      <c r="A343" s="5">
        <v>14</v>
      </c>
      <c r="B343" s="14" t="s">
        <v>527</v>
      </c>
      <c r="C343" s="143" t="s">
        <v>528</v>
      </c>
      <c r="D343" s="53" t="s">
        <v>7</v>
      </c>
      <c r="E343" s="15">
        <v>1</v>
      </c>
      <c r="F343" s="15" t="s">
        <v>6</v>
      </c>
      <c r="G343" s="72">
        <v>1</v>
      </c>
      <c r="H343" s="15" t="s">
        <v>124</v>
      </c>
    </row>
    <row r="344" spans="1:8" ht="31.2" x14ac:dyDescent="0.3">
      <c r="A344" s="5">
        <v>15</v>
      </c>
      <c r="B344" s="14" t="s">
        <v>529</v>
      </c>
      <c r="C344" s="143" t="s">
        <v>530</v>
      </c>
      <c r="D344" s="53" t="s">
        <v>17</v>
      </c>
      <c r="E344" s="15">
        <v>1</v>
      </c>
      <c r="F344" s="15" t="s">
        <v>6</v>
      </c>
      <c r="G344" s="72">
        <v>1</v>
      </c>
      <c r="H344" s="15" t="s">
        <v>124</v>
      </c>
    </row>
    <row r="345" spans="1:8" ht="18.600000000000001" thickBot="1" x14ac:dyDescent="0.35">
      <c r="A345" s="406" t="s">
        <v>176</v>
      </c>
      <c r="B345" s="407"/>
      <c r="C345" s="407"/>
      <c r="D345" s="407"/>
      <c r="E345" s="407"/>
      <c r="F345" s="407"/>
      <c r="G345" s="407"/>
      <c r="H345" s="407"/>
    </row>
    <row r="346" spans="1:8" x14ac:dyDescent="0.3">
      <c r="A346" s="405" t="s">
        <v>109</v>
      </c>
      <c r="B346" s="405"/>
      <c r="C346" s="405" t="s">
        <v>531</v>
      </c>
      <c r="D346" s="405"/>
      <c r="E346" s="405"/>
      <c r="F346" s="405"/>
      <c r="G346" s="405"/>
      <c r="H346" s="405"/>
    </row>
    <row r="347" spans="1:8" x14ac:dyDescent="0.3">
      <c r="A347" s="395" t="s">
        <v>532</v>
      </c>
      <c r="B347" s="395"/>
      <c r="C347" s="395"/>
      <c r="D347" s="395"/>
      <c r="E347" s="395"/>
      <c r="F347" s="395"/>
      <c r="G347" s="395"/>
      <c r="H347" s="395"/>
    </row>
    <row r="348" spans="1:8" x14ac:dyDescent="0.3">
      <c r="A348" s="395" t="s">
        <v>496</v>
      </c>
      <c r="B348" s="395"/>
      <c r="C348" s="395"/>
      <c r="D348" s="395"/>
      <c r="E348" s="395"/>
      <c r="F348" s="395"/>
      <c r="G348" s="395"/>
      <c r="H348" s="395"/>
    </row>
    <row r="349" spans="1:8" x14ac:dyDescent="0.3">
      <c r="A349" s="395" t="s">
        <v>209</v>
      </c>
      <c r="B349" s="395"/>
      <c r="C349" s="395"/>
      <c r="D349" s="395"/>
      <c r="E349" s="395"/>
      <c r="F349" s="395"/>
      <c r="G349" s="395"/>
      <c r="H349" s="395"/>
    </row>
    <row r="350" spans="1:8" x14ac:dyDescent="0.3">
      <c r="A350" s="395" t="s">
        <v>408</v>
      </c>
      <c r="B350" s="395"/>
      <c r="C350" s="395"/>
      <c r="D350" s="395"/>
      <c r="E350" s="395"/>
      <c r="F350" s="395"/>
      <c r="G350" s="395"/>
      <c r="H350" s="395"/>
    </row>
    <row r="351" spans="1:8" x14ac:dyDescent="0.3">
      <c r="A351" s="395" t="s">
        <v>497</v>
      </c>
      <c r="B351" s="395"/>
      <c r="C351" s="395"/>
      <c r="D351" s="395"/>
      <c r="E351" s="395"/>
      <c r="F351" s="395"/>
      <c r="G351" s="395"/>
      <c r="H351" s="395"/>
    </row>
    <row r="352" spans="1:8" x14ac:dyDescent="0.3">
      <c r="A352" s="395" t="s">
        <v>533</v>
      </c>
      <c r="B352" s="395"/>
      <c r="C352" s="395"/>
      <c r="D352" s="395"/>
      <c r="E352" s="395"/>
      <c r="F352" s="395"/>
      <c r="G352" s="395"/>
      <c r="H352" s="395"/>
    </row>
    <row r="353" spans="1:8" x14ac:dyDescent="0.3">
      <c r="A353" s="395" t="s">
        <v>499</v>
      </c>
      <c r="B353" s="395"/>
      <c r="C353" s="395"/>
      <c r="D353" s="395"/>
      <c r="E353" s="395"/>
      <c r="F353" s="395"/>
      <c r="G353" s="395"/>
      <c r="H353" s="395"/>
    </row>
    <row r="354" spans="1:8" x14ac:dyDescent="0.3">
      <c r="A354" s="396" t="s">
        <v>500</v>
      </c>
      <c r="B354" s="396"/>
      <c r="C354" s="396"/>
      <c r="D354" s="396"/>
      <c r="E354" s="396"/>
      <c r="F354" s="396"/>
      <c r="G354" s="396"/>
      <c r="H354" s="396"/>
    </row>
    <row r="355" spans="1:8" ht="41.4" x14ac:dyDescent="0.3">
      <c r="A355" s="80" t="s">
        <v>0</v>
      </c>
      <c r="B355" s="80" t="s">
        <v>1</v>
      </c>
      <c r="C355" s="214" t="s">
        <v>10</v>
      </c>
      <c r="D355" s="80" t="s">
        <v>2</v>
      </c>
      <c r="E355" s="80" t="s">
        <v>4</v>
      </c>
      <c r="F355" s="80" t="s">
        <v>3</v>
      </c>
      <c r="G355" s="80" t="s">
        <v>8</v>
      </c>
      <c r="H355" s="80" t="s">
        <v>118</v>
      </c>
    </row>
    <row r="356" spans="1:8" ht="31.2" x14ac:dyDescent="0.3">
      <c r="A356" s="53">
        <v>1</v>
      </c>
      <c r="B356" s="14" t="s">
        <v>416</v>
      </c>
      <c r="C356" s="143" t="s">
        <v>534</v>
      </c>
      <c r="D356" s="53" t="s">
        <v>7</v>
      </c>
      <c r="E356" s="53">
        <v>1</v>
      </c>
      <c r="F356" s="53" t="s">
        <v>535</v>
      </c>
      <c r="G356" s="53">
        <v>6</v>
      </c>
      <c r="H356" s="53" t="s">
        <v>124</v>
      </c>
    </row>
    <row r="357" spans="1:8" ht="31.2" x14ac:dyDescent="0.3">
      <c r="A357" s="53">
        <v>2</v>
      </c>
      <c r="B357" s="14" t="s">
        <v>419</v>
      </c>
      <c r="C357" s="143" t="s">
        <v>536</v>
      </c>
      <c r="D357" s="53" t="s">
        <v>7</v>
      </c>
      <c r="E357" s="53">
        <v>1</v>
      </c>
      <c r="F357" s="53" t="s">
        <v>537</v>
      </c>
      <c r="G357" s="53">
        <v>12</v>
      </c>
      <c r="H357" s="53" t="s">
        <v>124</v>
      </c>
    </row>
    <row r="358" spans="1:8" ht="31.2" x14ac:dyDescent="0.3">
      <c r="A358" s="144">
        <v>3</v>
      </c>
      <c r="B358" s="145" t="s">
        <v>26</v>
      </c>
      <c r="C358" s="48" t="s">
        <v>538</v>
      </c>
      <c r="D358" s="144" t="s">
        <v>5</v>
      </c>
      <c r="E358" s="144">
        <v>1</v>
      </c>
      <c r="F358" s="144" t="s">
        <v>537</v>
      </c>
      <c r="G358" s="144">
        <v>12</v>
      </c>
      <c r="H358" s="144" t="s">
        <v>124</v>
      </c>
    </row>
    <row r="359" spans="1:8" ht="18.600000000000001" thickBot="1" x14ac:dyDescent="0.35">
      <c r="A359" s="403" t="s">
        <v>15</v>
      </c>
      <c r="B359" s="404"/>
      <c r="C359" s="404"/>
      <c r="D359" s="404"/>
      <c r="E359" s="404"/>
      <c r="F359" s="404"/>
      <c r="G359" s="404"/>
      <c r="H359" s="404"/>
    </row>
    <row r="360" spans="1:8" x14ac:dyDescent="0.3">
      <c r="A360" s="405" t="s">
        <v>109</v>
      </c>
      <c r="B360" s="405"/>
      <c r="C360" s="405"/>
      <c r="D360" s="405"/>
      <c r="E360" s="405"/>
      <c r="F360" s="405"/>
      <c r="G360" s="405"/>
      <c r="H360" s="405"/>
    </row>
    <row r="361" spans="1:8" x14ac:dyDescent="0.3">
      <c r="A361" s="395" t="s">
        <v>539</v>
      </c>
      <c r="B361" s="395"/>
      <c r="C361" s="395"/>
      <c r="D361" s="395"/>
      <c r="E361" s="395"/>
      <c r="F361" s="395"/>
      <c r="G361" s="395"/>
      <c r="H361" s="395"/>
    </row>
    <row r="362" spans="1:8" x14ac:dyDescent="0.3">
      <c r="A362" s="395" t="s">
        <v>496</v>
      </c>
      <c r="B362" s="395"/>
      <c r="C362" s="395"/>
      <c r="D362" s="395"/>
      <c r="E362" s="395"/>
      <c r="F362" s="395"/>
      <c r="G362" s="395"/>
      <c r="H362" s="395"/>
    </row>
    <row r="363" spans="1:8" x14ac:dyDescent="0.3">
      <c r="A363" s="395" t="s">
        <v>209</v>
      </c>
      <c r="B363" s="395"/>
      <c r="C363" s="395"/>
      <c r="D363" s="395"/>
      <c r="E363" s="395"/>
      <c r="F363" s="395"/>
      <c r="G363" s="395"/>
      <c r="H363" s="395"/>
    </row>
    <row r="364" spans="1:8" x14ac:dyDescent="0.3">
      <c r="A364" s="395" t="s">
        <v>408</v>
      </c>
      <c r="B364" s="395"/>
      <c r="C364" s="395"/>
      <c r="D364" s="395"/>
      <c r="E364" s="395"/>
      <c r="F364" s="395"/>
      <c r="G364" s="395"/>
      <c r="H364" s="395"/>
    </row>
    <row r="365" spans="1:8" x14ac:dyDescent="0.3">
      <c r="A365" s="395" t="s">
        <v>540</v>
      </c>
      <c r="B365" s="395"/>
      <c r="C365" s="395"/>
      <c r="D365" s="395"/>
      <c r="E365" s="395"/>
      <c r="F365" s="395"/>
      <c r="G365" s="395"/>
      <c r="H365" s="395"/>
    </row>
    <row r="366" spans="1:8" x14ac:dyDescent="0.3">
      <c r="A366" s="395" t="s">
        <v>541</v>
      </c>
      <c r="B366" s="395"/>
      <c r="C366" s="395"/>
      <c r="D366" s="395"/>
      <c r="E366" s="395"/>
      <c r="F366" s="395"/>
      <c r="G366" s="395"/>
      <c r="H366" s="395"/>
    </row>
    <row r="367" spans="1:8" x14ac:dyDescent="0.3">
      <c r="A367" s="395" t="s">
        <v>499</v>
      </c>
      <c r="B367" s="395"/>
      <c r="C367" s="395"/>
      <c r="D367" s="395"/>
      <c r="E367" s="395"/>
      <c r="F367" s="395"/>
      <c r="G367" s="395"/>
      <c r="H367" s="395"/>
    </row>
    <row r="368" spans="1:8" x14ac:dyDescent="0.3">
      <c r="A368" s="396" t="s">
        <v>500</v>
      </c>
      <c r="B368" s="396"/>
      <c r="C368" s="396"/>
      <c r="D368" s="396"/>
      <c r="E368" s="396"/>
      <c r="F368" s="396"/>
      <c r="G368" s="396"/>
      <c r="H368" s="396"/>
    </row>
    <row r="369" spans="1:8" ht="41.4" x14ac:dyDescent="0.3">
      <c r="A369" s="80" t="s">
        <v>0</v>
      </c>
      <c r="B369" s="80" t="s">
        <v>1</v>
      </c>
      <c r="C369" s="214" t="s">
        <v>10</v>
      </c>
      <c r="D369" s="80" t="s">
        <v>2</v>
      </c>
      <c r="E369" s="80" t="s">
        <v>4</v>
      </c>
      <c r="F369" s="80" t="s">
        <v>3</v>
      </c>
      <c r="G369" s="80" t="s">
        <v>8</v>
      </c>
      <c r="H369" s="80" t="s">
        <v>118</v>
      </c>
    </row>
    <row r="370" spans="1:8" ht="31.2" x14ac:dyDescent="0.3">
      <c r="A370" s="53">
        <v>1</v>
      </c>
      <c r="B370" s="14" t="s">
        <v>26</v>
      </c>
      <c r="C370" s="48" t="s">
        <v>538</v>
      </c>
      <c r="D370" s="53" t="s">
        <v>5</v>
      </c>
      <c r="E370" s="53">
        <v>1</v>
      </c>
      <c r="F370" s="53" t="s">
        <v>171</v>
      </c>
      <c r="G370" s="72">
        <v>1</v>
      </c>
      <c r="H370" s="53" t="s">
        <v>124</v>
      </c>
    </row>
    <row r="371" spans="1:8" ht="15.6" x14ac:dyDescent="0.3">
      <c r="A371" s="53">
        <v>2</v>
      </c>
      <c r="B371" s="14" t="s">
        <v>542</v>
      </c>
      <c r="C371" s="143" t="s">
        <v>543</v>
      </c>
      <c r="D371" s="53" t="s">
        <v>7</v>
      </c>
      <c r="E371" s="53">
        <v>1</v>
      </c>
      <c r="F371" s="53" t="s">
        <v>6</v>
      </c>
      <c r="G371" s="72">
        <v>1</v>
      </c>
      <c r="H371" s="53" t="s">
        <v>121</v>
      </c>
    </row>
    <row r="372" spans="1:8" ht="15.6" x14ac:dyDescent="0.3">
      <c r="A372" s="53">
        <v>3</v>
      </c>
      <c r="B372" s="14" t="s">
        <v>544</v>
      </c>
      <c r="C372" s="143" t="s">
        <v>536</v>
      </c>
      <c r="D372" s="53" t="s">
        <v>7</v>
      </c>
      <c r="E372" s="53">
        <v>1</v>
      </c>
      <c r="F372" s="53" t="s">
        <v>6</v>
      </c>
      <c r="G372" s="72">
        <v>1</v>
      </c>
      <c r="H372" s="53" t="s">
        <v>121</v>
      </c>
    </row>
    <row r="373" spans="1:8" ht="31.2" x14ac:dyDescent="0.3">
      <c r="A373" s="53">
        <v>4</v>
      </c>
      <c r="B373" s="14" t="s">
        <v>27</v>
      </c>
      <c r="C373" s="143" t="s">
        <v>545</v>
      </c>
      <c r="D373" s="53" t="s">
        <v>5</v>
      </c>
      <c r="E373" s="53">
        <v>1</v>
      </c>
      <c r="F373" s="53" t="s">
        <v>6</v>
      </c>
      <c r="G373" s="72">
        <v>1</v>
      </c>
      <c r="H373" s="53" t="s">
        <v>124</v>
      </c>
    </row>
    <row r="374" spans="1:8" ht="31.2" x14ac:dyDescent="0.3">
      <c r="A374" s="53">
        <v>5</v>
      </c>
      <c r="B374" s="14" t="s">
        <v>546</v>
      </c>
      <c r="C374" s="143" t="s">
        <v>547</v>
      </c>
      <c r="D374" s="53" t="s">
        <v>5</v>
      </c>
      <c r="E374" s="53">
        <v>1</v>
      </c>
      <c r="F374" s="53" t="s">
        <v>6</v>
      </c>
      <c r="G374" s="72">
        <v>1</v>
      </c>
      <c r="H374" s="53" t="s">
        <v>121</v>
      </c>
    </row>
    <row r="375" spans="1:8" ht="31.2" x14ac:dyDescent="0.3">
      <c r="A375" s="53">
        <v>6</v>
      </c>
      <c r="B375" s="14" t="s">
        <v>548</v>
      </c>
      <c r="C375" s="143" t="s">
        <v>549</v>
      </c>
      <c r="D375" s="53" t="s">
        <v>5</v>
      </c>
      <c r="E375" s="53">
        <v>1</v>
      </c>
      <c r="F375" s="53" t="s">
        <v>6</v>
      </c>
      <c r="G375" s="72">
        <v>1</v>
      </c>
      <c r="H375" s="53" t="s">
        <v>121</v>
      </c>
    </row>
    <row r="376" spans="1:8" ht="31.2" x14ac:dyDescent="0.3">
      <c r="A376" s="53">
        <v>7</v>
      </c>
      <c r="B376" s="14" t="s">
        <v>284</v>
      </c>
      <c r="C376" s="143" t="s">
        <v>550</v>
      </c>
      <c r="D376" s="53" t="s">
        <v>5</v>
      </c>
      <c r="E376" s="53">
        <v>1</v>
      </c>
      <c r="F376" s="53" t="s">
        <v>6</v>
      </c>
      <c r="G376" s="72">
        <v>1</v>
      </c>
      <c r="H376" s="53" t="s">
        <v>124</v>
      </c>
    </row>
    <row r="377" spans="1:8" ht="31.2" x14ac:dyDescent="0.3">
      <c r="A377" s="53">
        <v>8</v>
      </c>
      <c r="B377" s="14" t="s">
        <v>551</v>
      </c>
      <c r="C377" s="143" t="s">
        <v>552</v>
      </c>
      <c r="D377" s="53" t="s">
        <v>5</v>
      </c>
      <c r="E377" s="53">
        <v>1</v>
      </c>
      <c r="F377" s="53" t="s">
        <v>6</v>
      </c>
      <c r="G377" s="72">
        <v>1</v>
      </c>
      <c r="H377" s="53" t="s">
        <v>121</v>
      </c>
    </row>
    <row r="378" spans="1:8" ht="21" x14ac:dyDescent="0.3">
      <c r="A378" s="397" t="s">
        <v>14</v>
      </c>
      <c r="B378" s="398"/>
      <c r="C378" s="398"/>
      <c r="D378" s="398"/>
      <c r="E378" s="398"/>
      <c r="F378" s="398"/>
      <c r="G378" s="398"/>
      <c r="H378" s="398"/>
    </row>
    <row r="379" spans="1:8" ht="41.4" x14ac:dyDescent="0.3">
      <c r="A379" s="80" t="s">
        <v>0</v>
      </c>
      <c r="B379" s="80" t="s">
        <v>1</v>
      </c>
      <c r="C379" s="214" t="s">
        <v>10</v>
      </c>
      <c r="D379" s="80" t="s">
        <v>2</v>
      </c>
      <c r="E379" s="80" t="s">
        <v>4</v>
      </c>
      <c r="F379" s="80" t="s">
        <v>3</v>
      </c>
      <c r="G379" s="80" t="s">
        <v>8</v>
      </c>
      <c r="H379" s="80" t="s">
        <v>118</v>
      </c>
    </row>
    <row r="380" spans="1:8" ht="15.6" x14ac:dyDescent="0.3">
      <c r="A380" s="53">
        <v>1</v>
      </c>
      <c r="B380" s="14" t="s">
        <v>19</v>
      </c>
      <c r="C380" s="143" t="s">
        <v>553</v>
      </c>
      <c r="D380" s="53" t="s">
        <v>9</v>
      </c>
      <c r="E380" s="53">
        <v>1</v>
      </c>
      <c r="F380" s="53" t="s">
        <v>171</v>
      </c>
      <c r="G380" s="72">
        <v>1</v>
      </c>
      <c r="H380" s="53" t="s">
        <v>121</v>
      </c>
    </row>
    <row r="381" spans="1:8" ht="15.6" x14ac:dyDescent="0.3">
      <c r="A381" s="53">
        <v>2</v>
      </c>
      <c r="B381" s="14" t="s">
        <v>20</v>
      </c>
      <c r="C381" s="143" t="s">
        <v>554</v>
      </c>
      <c r="D381" s="53" t="s">
        <v>9</v>
      </c>
      <c r="E381" s="53">
        <v>1</v>
      </c>
      <c r="F381" s="53" t="s">
        <v>171</v>
      </c>
      <c r="G381" s="72">
        <v>1</v>
      </c>
      <c r="H381" s="53" t="s">
        <v>121</v>
      </c>
    </row>
    <row r="382" spans="1:8" ht="15.6" x14ac:dyDescent="0.3">
      <c r="A382" s="53">
        <v>3</v>
      </c>
      <c r="B382" s="14" t="s">
        <v>555</v>
      </c>
      <c r="C382" s="143" t="s">
        <v>556</v>
      </c>
      <c r="D382" s="53" t="s">
        <v>9</v>
      </c>
      <c r="E382" s="53">
        <v>1</v>
      </c>
      <c r="F382" s="53" t="s">
        <v>171</v>
      </c>
      <c r="G382" s="72">
        <v>1</v>
      </c>
      <c r="H382" s="53" t="s">
        <v>121</v>
      </c>
    </row>
    <row r="383" spans="1:8" ht="15.6" x14ac:dyDescent="0.3">
      <c r="A383" s="53">
        <v>4</v>
      </c>
      <c r="B383" s="14" t="s">
        <v>557</v>
      </c>
      <c r="C383" s="143" t="s">
        <v>558</v>
      </c>
      <c r="D383" s="53" t="s">
        <v>9</v>
      </c>
      <c r="E383" s="53">
        <v>1</v>
      </c>
      <c r="F383" s="53" t="s">
        <v>171</v>
      </c>
      <c r="G383" s="72">
        <v>1</v>
      </c>
      <c r="H383" s="53" t="s">
        <v>121</v>
      </c>
    </row>
    <row r="384" spans="1:8" ht="15.6" x14ac:dyDescent="0.3">
      <c r="A384" s="53">
        <v>5</v>
      </c>
      <c r="B384" s="14" t="s">
        <v>35</v>
      </c>
      <c r="C384" s="143" t="s">
        <v>559</v>
      </c>
      <c r="D384" s="53" t="s">
        <v>9</v>
      </c>
      <c r="E384" s="53">
        <v>1</v>
      </c>
      <c r="F384" s="53" t="s">
        <v>171</v>
      </c>
      <c r="G384" s="72">
        <v>1</v>
      </c>
      <c r="H384" s="53" t="s">
        <v>121</v>
      </c>
    </row>
    <row r="385" spans="1:8" ht="31.2" x14ac:dyDescent="0.3">
      <c r="A385" s="53">
        <v>6</v>
      </c>
      <c r="B385" s="14" t="s">
        <v>560</v>
      </c>
      <c r="C385" s="143" t="s">
        <v>561</v>
      </c>
      <c r="D385" s="53" t="s">
        <v>31</v>
      </c>
      <c r="E385" s="53">
        <v>20</v>
      </c>
      <c r="F385" s="53" t="s">
        <v>171</v>
      </c>
      <c r="G385" s="72">
        <v>20</v>
      </c>
      <c r="H385" s="53" t="s">
        <v>121</v>
      </c>
    </row>
    <row r="386" spans="1:8" ht="31.2" x14ac:dyDescent="0.3">
      <c r="A386" s="53">
        <v>7</v>
      </c>
      <c r="B386" s="14" t="s">
        <v>39</v>
      </c>
      <c r="C386" s="143" t="s">
        <v>562</v>
      </c>
      <c r="D386" s="53" t="s">
        <v>31</v>
      </c>
      <c r="E386" s="53">
        <v>20</v>
      </c>
      <c r="F386" s="53" t="s">
        <v>171</v>
      </c>
      <c r="G386" s="72">
        <v>20</v>
      </c>
      <c r="H386" s="53" t="s">
        <v>121</v>
      </c>
    </row>
    <row r="387" spans="1:8" ht="31.2" x14ac:dyDescent="0.3">
      <c r="A387" s="53">
        <v>8</v>
      </c>
      <c r="B387" s="14" t="s">
        <v>563</v>
      </c>
      <c r="C387" s="143" t="s">
        <v>564</v>
      </c>
      <c r="D387" s="53" t="s">
        <v>31</v>
      </c>
      <c r="E387" s="53">
        <v>20</v>
      </c>
      <c r="F387" s="53" t="s">
        <v>171</v>
      </c>
      <c r="G387" s="72">
        <v>20</v>
      </c>
      <c r="H387" s="53" t="s">
        <v>121</v>
      </c>
    </row>
    <row r="388" spans="1:8" ht="31.2" x14ac:dyDescent="0.3">
      <c r="A388" s="53">
        <v>9</v>
      </c>
      <c r="B388" s="14" t="s">
        <v>565</v>
      </c>
      <c r="C388" s="143" t="s">
        <v>566</v>
      </c>
      <c r="D388" s="53" t="s">
        <v>31</v>
      </c>
      <c r="E388" s="53">
        <v>20</v>
      </c>
      <c r="F388" s="53" t="s">
        <v>171</v>
      </c>
      <c r="G388" s="72">
        <v>20</v>
      </c>
      <c r="H388" s="53" t="s">
        <v>121</v>
      </c>
    </row>
    <row r="389" spans="1:8" ht="15" thickBot="1" x14ac:dyDescent="0.35">
      <c r="A389" s="399" t="s">
        <v>567</v>
      </c>
      <c r="B389" s="399"/>
      <c r="C389" s="399"/>
      <c r="D389" s="399"/>
      <c r="E389" s="399"/>
      <c r="F389" s="399"/>
      <c r="G389" s="399"/>
      <c r="H389" s="399"/>
    </row>
    <row r="390" spans="1:8" x14ac:dyDescent="0.3">
      <c r="A390" s="400" t="s">
        <v>102</v>
      </c>
      <c r="B390" s="401"/>
      <c r="C390" s="401"/>
      <c r="D390" s="401"/>
      <c r="E390" s="401"/>
      <c r="F390" s="401"/>
      <c r="G390" s="401"/>
      <c r="H390" s="402"/>
    </row>
    <row r="391" spans="1:8" x14ac:dyDescent="0.3">
      <c r="A391" s="387" t="s">
        <v>568</v>
      </c>
      <c r="B391" s="388"/>
      <c r="C391" s="388"/>
      <c r="D391" s="388"/>
      <c r="E391" s="388"/>
      <c r="F391" s="388"/>
      <c r="G391" s="388"/>
      <c r="H391" s="389"/>
    </row>
    <row r="392" spans="1:8" x14ac:dyDescent="0.3">
      <c r="A392" s="387" t="s">
        <v>569</v>
      </c>
      <c r="B392" s="388"/>
      <c r="C392" s="388"/>
      <c r="D392" s="388"/>
      <c r="E392" s="388"/>
      <c r="F392" s="388"/>
      <c r="G392" s="388"/>
      <c r="H392" s="389"/>
    </row>
    <row r="393" spans="1:8" x14ac:dyDescent="0.3">
      <c r="A393" s="387" t="s">
        <v>570</v>
      </c>
      <c r="B393" s="388"/>
      <c r="C393" s="388"/>
      <c r="D393" s="388"/>
      <c r="E393" s="388"/>
      <c r="F393" s="388"/>
      <c r="G393" s="388"/>
      <c r="H393" s="389"/>
    </row>
    <row r="394" spans="1:8" x14ac:dyDescent="0.3">
      <c r="A394" s="390" t="s">
        <v>571</v>
      </c>
      <c r="B394" s="390"/>
      <c r="C394" s="390"/>
      <c r="D394" s="390"/>
      <c r="E394" s="390"/>
      <c r="F394" s="390"/>
      <c r="G394" s="390"/>
      <c r="H394" s="390"/>
    </row>
    <row r="395" spans="1:8" x14ac:dyDescent="0.3">
      <c r="A395" s="391" t="s">
        <v>107</v>
      </c>
      <c r="B395" s="392"/>
      <c r="C395" s="393" t="s">
        <v>97</v>
      </c>
      <c r="D395" s="394"/>
      <c r="E395" s="394"/>
      <c r="F395" s="394"/>
      <c r="G395" s="394"/>
      <c r="H395" s="394"/>
    </row>
    <row r="396" spans="1:8" ht="15" thickBot="1" x14ac:dyDescent="0.35">
      <c r="A396" s="382" t="s">
        <v>12</v>
      </c>
      <c r="B396" s="383"/>
      <c r="C396" s="383"/>
      <c r="D396" s="383"/>
      <c r="E396" s="383"/>
      <c r="F396" s="383"/>
      <c r="G396" s="383"/>
      <c r="H396" s="383"/>
    </row>
    <row r="397" spans="1:8" x14ac:dyDescent="0.3">
      <c r="A397" s="384" t="s">
        <v>109</v>
      </c>
      <c r="B397" s="385"/>
      <c r="C397" s="385"/>
      <c r="D397" s="385"/>
      <c r="E397" s="385"/>
      <c r="F397" s="385"/>
      <c r="G397" s="385"/>
      <c r="H397" s="386"/>
    </row>
    <row r="398" spans="1:8" x14ac:dyDescent="0.3">
      <c r="A398" s="376" t="s">
        <v>572</v>
      </c>
      <c r="B398" s="377"/>
      <c r="C398" s="377"/>
      <c r="D398" s="377"/>
      <c r="E398" s="377"/>
      <c r="F398" s="377"/>
      <c r="G398" s="377"/>
      <c r="H398" s="378"/>
    </row>
    <row r="399" spans="1:8" x14ac:dyDescent="0.3">
      <c r="A399" s="376" t="s">
        <v>573</v>
      </c>
      <c r="B399" s="377"/>
      <c r="C399" s="377"/>
      <c r="D399" s="377"/>
      <c r="E399" s="377"/>
      <c r="F399" s="377"/>
      <c r="G399" s="377"/>
      <c r="H399" s="378"/>
    </row>
    <row r="400" spans="1:8" x14ac:dyDescent="0.3">
      <c r="A400" s="376" t="s">
        <v>574</v>
      </c>
      <c r="B400" s="377"/>
      <c r="C400" s="377"/>
      <c r="D400" s="377"/>
      <c r="E400" s="377"/>
      <c r="F400" s="377"/>
      <c r="G400" s="377"/>
      <c r="H400" s="378"/>
    </row>
    <row r="401" spans="1:8" x14ac:dyDescent="0.3">
      <c r="A401" s="376" t="s">
        <v>575</v>
      </c>
      <c r="B401" s="377"/>
      <c r="C401" s="377"/>
      <c r="D401" s="377"/>
      <c r="E401" s="377"/>
      <c r="F401" s="377"/>
      <c r="G401" s="377"/>
      <c r="H401" s="378"/>
    </row>
    <row r="402" spans="1:8" x14ac:dyDescent="0.3">
      <c r="A402" s="376" t="s">
        <v>409</v>
      </c>
      <c r="B402" s="377"/>
      <c r="C402" s="377"/>
      <c r="D402" s="377"/>
      <c r="E402" s="377"/>
      <c r="F402" s="377"/>
      <c r="G402" s="377"/>
      <c r="H402" s="378"/>
    </row>
    <row r="403" spans="1:8" x14ac:dyDescent="0.3">
      <c r="A403" s="376" t="s">
        <v>576</v>
      </c>
      <c r="B403" s="377"/>
      <c r="C403" s="377"/>
      <c r="D403" s="377"/>
      <c r="E403" s="377"/>
      <c r="F403" s="377"/>
      <c r="G403" s="377"/>
      <c r="H403" s="378"/>
    </row>
    <row r="404" spans="1:8" x14ac:dyDescent="0.3">
      <c r="A404" s="376" t="s">
        <v>411</v>
      </c>
      <c r="B404" s="377"/>
      <c r="C404" s="377"/>
      <c r="D404" s="377"/>
      <c r="E404" s="377"/>
      <c r="F404" s="377"/>
      <c r="G404" s="377"/>
      <c r="H404" s="378"/>
    </row>
    <row r="405" spans="1:8" ht="15" thickBot="1" x14ac:dyDescent="0.35">
      <c r="A405" s="379" t="s">
        <v>117</v>
      </c>
      <c r="B405" s="380"/>
      <c r="C405" s="380"/>
      <c r="D405" s="380"/>
      <c r="E405" s="380"/>
      <c r="F405" s="380"/>
      <c r="G405" s="380"/>
      <c r="H405" s="381"/>
    </row>
    <row r="406" spans="1:8" ht="41.4" x14ac:dyDescent="0.3">
      <c r="A406" s="146" t="s">
        <v>0</v>
      </c>
      <c r="B406" s="146" t="s">
        <v>1</v>
      </c>
      <c r="C406" s="215" t="s">
        <v>10</v>
      </c>
      <c r="D406" s="146" t="s">
        <v>2</v>
      </c>
      <c r="E406" s="146" t="s">
        <v>4</v>
      </c>
      <c r="F406" s="146" t="s">
        <v>3</v>
      </c>
      <c r="G406" s="146" t="s">
        <v>8</v>
      </c>
      <c r="H406" s="146" t="s">
        <v>118</v>
      </c>
    </row>
    <row r="407" spans="1:8" x14ac:dyDescent="0.3">
      <c r="A407" s="147">
        <v>1</v>
      </c>
      <c r="B407" s="148" t="s">
        <v>412</v>
      </c>
      <c r="C407" s="216" t="s">
        <v>577</v>
      </c>
      <c r="D407" s="149" t="s">
        <v>5</v>
      </c>
      <c r="E407" s="147">
        <v>1</v>
      </c>
      <c r="F407" s="147" t="s">
        <v>6</v>
      </c>
      <c r="G407" s="147">
        <v>1</v>
      </c>
      <c r="H407" s="147" t="s">
        <v>289</v>
      </c>
    </row>
    <row r="408" spans="1:8" x14ac:dyDescent="0.3">
      <c r="A408" s="147">
        <v>2</v>
      </c>
      <c r="B408" s="148" t="s">
        <v>578</v>
      </c>
      <c r="C408" s="217" t="s">
        <v>579</v>
      </c>
      <c r="D408" s="149" t="s">
        <v>5</v>
      </c>
      <c r="E408" s="147">
        <v>3</v>
      </c>
      <c r="F408" s="147" t="s">
        <v>6</v>
      </c>
      <c r="G408" s="147">
        <v>3</v>
      </c>
      <c r="H408" s="147" t="s">
        <v>289</v>
      </c>
    </row>
    <row r="409" spans="1:8" ht="27.6" x14ac:dyDescent="0.3">
      <c r="A409" s="146">
        <v>3</v>
      </c>
      <c r="B409" s="150" t="s">
        <v>580</v>
      </c>
      <c r="C409" s="218" t="s">
        <v>581</v>
      </c>
      <c r="D409" s="151" t="s">
        <v>582</v>
      </c>
      <c r="E409" s="151">
        <v>1</v>
      </c>
      <c r="F409" s="152" t="s">
        <v>171</v>
      </c>
      <c r="G409" s="151">
        <v>1</v>
      </c>
      <c r="H409" s="146" t="s">
        <v>124</v>
      </c>
    </row>
    <row r="410" spans="1:8" ht="82.8" x14ac:dyDescent="0.3">
      <c r="A410" s="146">
        <v>4</v>
      </c>
      <c r="B410" s="150" t="s">
        <v>583</v>
      </c>
      <c r="C410" s="219" t="s">
        <v>584</v>
      </c>
      <c r="D410" s="151" t="s">
        <v>5</v>
      </c>
      <c r="E410" s="151">
        <v>1</v>
      </c>
      <c r="F410" s="152" t="s">
        <v>171</v>
      </c>
      <c r="G410" s="151">
        <v>1</v>
      </c>
      <c r="H410" s="146" t="s">
        <v>124</v>
      </c>
    </row>
    <row r="411" spans="1:8" ht="15" thickBot="1" x14ac:dyDescent="0.35">
      <c r="A411" s="382" t="s">
        <v>176</v>
      </c>
      <c r="B411" s="383"/>
      <c r="C411" s="383"/>
      <c r="D411" s="383"/>
      <c r="E411" s="383"/>
      <c r="F411" s="383"/>
      <c r="G411" s="383"/>
      <c r="H411" s="383"/>
    </row>
    <row r="412" spans="1:8" x14ac:dyDescent="0.3">
      <c r="A412" s="384" t="s">
        <v>109</v>
      </c>
      <c r="B412" s="385"/>
      <c r="C412" s="385"/>
      <c r="D412" s="385"/>
      <c r="E412" s="385"/>
      <c r="F412" s="385"/>
      <c r="G412" s="385"/>
      <c r="H412" s="386"/>
    </row>
    <row r="413" spans="1:8" x14ac:dyDescent="0.3">
      <c r="A413" s="376" t="s">
        <v>572</v>
      </c>
      <c r="B413" s="377"/>
      <c r="C413" s="377"/>
      <c r="D413" s="377"/>
      <c r="E413" s="377"/>
      <c r="F413" s="377"/>
      <c r="G413" s="377"/>
      <c r="H413" s="378"/>
    </row>
    <row r="414" spans="1:8" x14ac:dyDescent="0.3">
      <c r="A414" s="376" t="s">
        <v>573</v>
      </c>
      <c r="B414" s="377"/>
      <c r="C414" s="377"/>
      <c r="D414" s="377"/>
      <c r="E414" s="377"/>
      <c r="F414" s="377"/>
      <c r="G414" s="377"/>
      <c r="H414" s="378"/>
    </row>
    <row r="415" spans="1:8" x14ac:dyDescent="0.3">
      <c r="A415" s="376" t="s">
        <v>574</v>
      </c>
      <c r="B415" s="377"/>
      <c r="C415" s="377"/>
      <c r="D415" s="377"/>
      <c r="E415" s="377"/>
      <c r="F415" s="377"/>
      <c r="G415" s="377"/>
      <c r="H415" s="378"/>
    </row>
    <row r="416" spans="1:8" x14ac:dyDescent="0.3">
      <c r="A416" s="376" t="s">
        <v>575</v>
      </c>
      <c r="B416" s="377"/>
      <c r="C416" s="377"/>
      <c r="D416" s="377"/>
      <c r="E416" s="377"/>
      <c r="F416" s="377"/>
      <c r="G416" s="377"/>
      <c r="H416" s="378"/>
    </row>
    <row r="417" spans="1:8" x14ac:dyDescent="0.3">
      <c r="A417" s="376" t="s">
        <v>409</v>
      </c>
      <c r="B417" s="377"/>
      <c r="C417" s="377"/>
      <c r="D417" s="377"/>
      <c r="E417" s="377"/>
      <c r="F417" s="377"/>
      <c r="G417" s="377"/>
      <c r="H417" s="378"/>
    </row>
    <row r="418" spans="1:8" x14ac:dyDescent="0.3">
      <c r="A418" s="376" t="s">
        <v>576</v>
      </c>
      <c r="B418" s="377"/>
      <c r="C418" s="377"/>
      <c r="D418" s="377"/>
      <c r="E418" s="377"/>
      <c r="F418" s="377"/>
      <c r="G418" s="377"/>
      <c r="H418" s="378"/>
    </row>
    <row r="419" spans="1:8" x14ac:dyDescent="0.3">
      <c r="A419" s="376" t="s">
        <v>411</v>
      </c>
      <c r="B419" s="377"/>
      <c r="C419" s="377"/>
      <c r="D419" s="377"/>
      <c r="E419" s="377"/>
      <c r="F419" s="377"/>
      <c r="G419" s="377"/>
      <c r="H419" s="378"/>
    </row>
    <row r="420" spans="1:8" ht="15" thickBot="1" x14ac:dyDescent="0.35">
      <c r="A420" s="379" t="s">
        <v>117</v>
      </c>
      <c r="B420" s="380"/>
      <c r="C420" s="380"/>
      <c r="D420" s="380"/>
      <c r="E420" s="380"/>
      <c r="F420" s="380"/>
      <c r="G420" s="380"/>
      <c r="H420" s="381"/>
    </row>
    <row r="421" spans="1:8" ht="41.4" x14ac:dyDescent="0.3">
      <c r="A421" s="151" t="s">
        <v>0</v>
      </c>
      <c r="B421" s="151" t="s">
        <v>1</v>
      </c>
      <c r="C421" s="220" t="s">
        <v>10</v>
      </c>
      <c r="D421" s="151" t="s">
        <v>2</v>
      </c>
      <c r="E421" s="151" t="s">
        <v>4</v>
      </c>
      <c r="F421" s="151" t="s">
        <v>3</v>
      </c>
      <c r="G421" s="151" t="s">
        <v>8</v>
      </c>
      <c r="H421" s="147" t="s">
        <v>118</v>
      </c>
    </row>
    <row r="422" spans="1:8" ht="27.6" x14ac:dyDescent="0.3">
      <c r="A422" s="151">
        <v>1</v>
      </c>
      <c r="B422" s="150" t="s">
        <v>585</v>
      </c>
      <c r="C422" s="221" t="s">
        <v>586</v>
      </c>
      <c r="D422" s="149" t="s">
        <v>11</v>
      </c>
      <c r="E422" s="151">
        <v>1</v>
      </c>
      <c r="F422" s="151" t="s">
        <v>587</v>
      </c>
      <c r="G422" s="151">
        <v>1</v>
      </c>
      <c r="H422" s="146" t="s">
        <v>124</v>
      </c>
    </row>
    <row r="423" spans="1:8" ht="27.6" x14ac:dyDescent="0.3">
      <c r="A423" s="151">
        <v>2</v>
      </c>
      <c r="B423" s="150" t="s">
        <v>588</v>
      </c>
      <c r="C423" s="222" t="s">
        <v>589</v>
      </c>
      <c r="D423" s="149" t="s">
        <v>11</v>
      </c>
      <c r="E423" s="151">
        <v>1</v>
      </c>
      <c r="F423" s="151" t="s">
        <v>587</v>
      </c>
      <c r="G423" s="151">
        <v>1</v>
      </c>
      <c r="H423" s="146" t="s">
        <v>124</v>
      </c>
    </row>
    <row r="424" spans="1:8" ht="27.6" x14ac:dyDescent="0.3">
      <c r="A424" s="151">
        <v>3</v>
      </c>
      <c r="B424" s="150" t="s">
        <v>590</v>
      </c>
      <c r="C424" s="222" t="s">
        <v>591</v>
      </c>
      <c r="D424" s="149" t="s">
        <v>11</v>
      </c>
      <c r="E424" s="151">
        <v>1</v>
      </c>
      <c r="F424" s="151" t="s">
        <v>587</v>
      </c>
      <c r="G424" s="151">
        <v>1</v>
      </c>
      <c r="H424" s="146" t="s">
        <v>124</v>
      </c>
    </row>
    <row r="425" spans="1:8" ht="41.4" x14ac:dyDescent="0.3">
      <c r="A425" s="151">
        <v>4</v>
      </c>
      <c r="B425" s="150" t="s">
        <v>592</v>
      </c>
      <c r="C425" s="222" t="s">
        <v>593</v>
      </c>
      <c r="D425" s="149" t="s">
        <v>11</v>
      </c>
      <c r="E425" s="151">
        <v>1</v>
      </c>
      <c r="F425" s="151" t="s">
        <v>594</v>
      </c>
      <c r="G425" s="151">
        <v>6</v>
      </c>
      <c r="H425" s="146" t="s">
        <v>124</v>
      </c>
    </row>
    <row r="426" spans="1:8" ht="110.4" x14ac:dyDescent="0.3">
      <c r="A426" s="151">
        <v>5</v>
      </c>
      <c r="B426" s="150" t="s">
        <v>595</v>
      </c>
      <c r="C426" s="222" t="s">
        <v>596</v>
      </c>
      <c r="D426" s="149" t="s">
        <v>11</v>
      </c>
      <c r="E426" s="151">
        <v>1</v>
      </c>
      <c r="F426" s="151" t="s">
        <v>597</v>
      </c>
      <c r="G426" s="151">
        <v>2</v>
      </c>
      <c r="H426" s="146" t="s">
        <v>124</v>
      </c>
    </row>
    <row r="427" spans="1:8" ht="27.6" x14ac:dyDescent="0.3">
      <c r="A427" s="151">
        <v>6</v>
      </c>
      <c r="B427" s="150" t="s">
        <v>598</v>
      </c>
      <c r="C427" s="223" t="s">
        <v>599</v>
      </c>
      <c r="D427" s="149" t="s">
        <v>11</v>
      </c>
      <c r="E427" s="151">
        <v>1</v>
      </c>
      <c r="F427" s="151" t="s">
        <v>587</v>
      </c>
      <c r="G427" s="151">
        <v>1</v>
      </c>
      <c r="H427" s="146" t="s">
        <v>124</v>
      </c>
    </row>
    <row r="428" spans="1:8" ht="27.6" x14ac:dyDescent="0.3">
      <c r="A428" s="151">
        <v>7</v>
      </c>
      <c r="B428" s="150" t="s">
        <v>600</v>
      </c>
      <c r="C428" s="222" t="s">
        <v>601</v>
      </c>
      <c r="D428" s="149" t="s">
        <v>11</v>
      </c>
      <c r="E428" s="151">
        <v>1</v>
      </c>
      <c r="F428" s="151" t="s">
        <v>594</v>
      </c>
      <c r="G428" s="151">
        <v>6</v>
      </c>
      <c r="H428" s="146" t="s">
        <v>124</v>
      </c>
    </row>
    <row r="429" spans="1:8" ht="82.8" x14ac:dyDescent="0.3">
      <c r="A429" s="151">
        <v>8</v>
      </c>
      <c r="B429" s="150" t="s">
        <v>602</v>
      </c>
      <c r="C429" s="222" t="s">
        <v>603</v>
      </c>
      <c r="D429" s="149" t="s">
        <v>11</v>
      </c>
      <c r="E429" s="151">
        <v>1</v>
      </c>
      <c r="F429" s="151" t="s">
        <v>587</v>
      </c>
      <c r="G429" s="151">
        <v>1</v>
      </c>
      <c r="H429" s="146" t="s">
        <v>124</v>
      </c>
    </row>
    <row r="430" spans="1:8" ht="27.6" x14ac:dyDescent="0.3">
      <c r="A430" s="151">
        <v>9</v>
      </c>
      <c r="B430" s="153" t="s">
        <v>604</v>
      </c>
      <c r="C430" s="224" t="s">
        <v>605</v>
      </c>
      <c r="D430" s="149" t="s">
        <v>11</v>
      </c>
      <c r="E430" s="151">
        <v>1</v>
      </c>
      <c r="F430" s="151" t="s">
        <v>594</v>
      </c>
      <c r="G430" s="151">
        <v>6</v>
      </c>
      <c r="H430" s="146" t="s">
        <v>124</v>
      </c>
    </row>
    <row r="431" spans="1:8" ht="82.8" x14ac:dyDescent="0.3">
      <c r="A431" s="151">
        <v>10</v>
      </c>
      <c r="B431" s="150" t="s">
        <v>606</v>
      </c>
      <c r="C431" s="223" t="s">
        <v>607</v>
      </c>
      <c r="D431" s="149" t="s">
        <v>11</v>
      </c>
      <c r="E431" s="151">
        <v>1</v>
      </c>
      <c r="F431" s="151" t="s">
        <v>594</v>
      </c>
      <c r="G431" s="151">
        <v>6</v>
      </c>
      <c r="H431" s="146" t="s">
        <v>124</v>
      </c>
    </row>
    <row r="432" spans="1:8" ht="82.8" x14ac:dyDescent="0.3">
      <c r="A432" s="151">
        <v>11</v>
      </c>
      <c r="B432" s="150" t="s">
        <v>608</v>
      </c>
      <c r="C432" s="223" t="s">
        <v>609</v>
      </c>
      <c r="D432" s="149" t="s">
        <v>11</v>
      </c>
      <c r="E432" s="151">
        <v>1</v>
      </c>
      <c r="F432" s="151" t="s">
        <v>594</v>
      </c>
      <c r="G432" s="151">
        <v>6</v>
      </c>
      <c r="H432" s="146" t="s">
        <v>124</v>
      </c>
    </row>
    <row r="433" spans="1:8" ht="41.4" x14ac:dyDescent="0.3">
      <c r="A433" s="151">
        <v>12</v>
      </c>
      <c r="B433" s="150" t="s">
        <v>610</v>
      </c>
      <c r="C433" s="223" t="s">
        <v>611</v>
      </c>
      <c r="D433" s="149" t="s">
        <v>11</v>
      </c>
      <c r="E433" s="151">
        <v>1</v>
      </c>
      <c r="F433" s="151" t="s">
        <v>587</v>
      </c>
      <c r="G433" s="151">
        <v>1</v>
      </c>
      <c r="H433" s="146" t="s">
        <v>124</v>
      </c>
    </row>
    <row r="434" spans="1:8" ht="27.6" x14ac:dyDescent="0.3">
      <c r="A434" s="151">
        <v>13</v>
      </c>
      <c r="B434" s="150" t="s">
        <v>612</v>
      </c>
      <c r="C434" s="225" t="s">
        <v>613</v>
      </c>
      <c r="D434" s="149" t="s">
        <v>11</v>
      </c>
      <c r="E434" s="151">
        <v>1</v>
      </c>
      <c r="F434" s="151" t="s">
        <v>594</v>
      </c>
      <c r="G434" s="151">
        <v>6</v>
      </c>
      <c r="H434" s="146" t="s">
        <v>124</v>
      </c>
    </row>
    <row r="435" spans="1:8" ht="27.6" x14ac:dyDescent="0.3">
      <c r="A435" s="151">
        <v>14</v>
      </c>
      <c r="B435" s="150" t="s">
        <v>614</v>
      </c>
      <c r="C435" s="223" t="s">
        <v>615</v>
      </c>
      <c r="D435" s="149" t="s">
        <v>11</v>
      </c>
      <c r="E435" s="151">
        <v>1</v>
      </c>
      <c r="F435" s="151" t="s">
        <v>594</v>
      </c>
      <c r="G435" s="151">
        <v>6</v>
      </c>
      <c r="H435" s="146" t="s">
        <v>124</v>
      </c>
    </row>
    <row r="436" spans="1:8" ht="27.6" x14ac:dyDescent="0.3">
      <c r="A436" s="151">
        <v>15</v>
      </c>
      <c r="B436" s="150" t="s">
        <v>616</v>
      </c>
      <c r="C436" s="226" t="s">
        <v>617</v>
      </c>
      <c r="D436" s="149" t="s">
        <v>11</v>
      </c>
      <c r="E436" s="151">
        <v>1</v>
      </c>
      <c r="F436" s="151" t="s">
        <v>594</v>
      </c>
      <c r="G436" s="151">
        <v>6</v>
      </c>
      <c r="H436" s="146" t="s">
        <v>124</v>
      </c>
    </row>
    <row r="437" spans="1:8" ht="41.4" x14ac:dyDescent="0.3">
      <c r="A437" s="151">
        <v>16</v>
      </c>
      <c r="B437" s="150" t="s">
        <v>618</v>
      </c>
      <c r="C437" s="222" t="s">
        <v>619</v>
      </c>
      <c r="D437" s="149" t="s">
        <v>11</v>
      </c>
      <c r="E437" s="151">
        <v>1</v>
      </c>
      <c r="F437" s="151" t="s">
        <v>594</v>
      </c>
      <c r="G437" s="151">
        <v>6</v>
      </c>
      <c r="H437" s="146" t="s">
        <v>124</v>
      </c>
    </row>
    <row r="438" spans="1:8" ht="27.6" x14ac:dyDescent="0.3">
      <c r="A438" s="146">
        <v>17</v>
      </c>
      <c r="B438" s="154" t="s">
        <v>620</v>
      </c>
      <c r="C438" s="227" t="s">
        <v>621</v>
      </c>
      <c r="D438" s="155" t="s">
        <v>11</v>
      </c>
      <c r="E438" s="155">
        <v>1</v>
      </c>
      <c r="F438" s="156" t="s">
        <v>622</v>
      </c>
      <c r="G438" s="155">
        <v>1</v>
      </c>
      <c r="H438" s="155" t="s">
        <v>124</v>
      </c>
    </row>
    <row r="439" spans="1:8" ht="27.6" x14ac:dyDescent="0.3">
      <c r="A439" s="151">
        <v>18</v>
      </c>
      <c r="B439" s="153" t="s">
        <v>623</v>
      </c>
      <c r="C439" s="228" t="s">
        <v>624</v>
      </c>
      <c r="D439" s="151" t="s">
        <v>7</v>
      </c>
      <c r="E439" s="151">
        <v>1</v>
      </c>
      <c r="F439" s="151" t="s">
        <v>594</v>
      </c>
      <c r="G439" s="151">
        <v>6</v>
      </c>
      <c r="H439" s="155" t="s">
        <v>124</v>
      </c>
    </row>
    <row r="440" spans="1:8" ht="27.6" x14ac:dyDescent="0.3">
      <c r="A440" s="151">
        <v>19</v>
      </c>
      <c r="B440" s="153" t="s">
        <v>625</v>
      </c>
      <c r="C440" s="223" t="s">
        <v>626</v>
      </c>
      <c r="D440" s="151" t="s">
        <v>7</v>
      </c>
      <c r="E440" s="151">
        <v>1</v>
      </c>
      <c r="F440" s="151" t="s">
        <v>627</v>
      </c>
      <c r="G440" s="151">
        <v>12</v>
      </c>
      <c r="H440" s="155" t="s">
        <v>124</v>
      </c>
    </row>
    <row r="441" spans="1:8" ht="27.6" x14ac:dyDescent="0.3">
      <c r="A441" s="151">
        <v>20</v>
      </c>
      <c r="B441" s="153" t="s">
        <v>26</v>
      </c>
      <c r="C441" s="229" t="s">
        <v>628</v>
      </c>
      <c r="D441" s="151" t="s">
        <v>5</v>
      </c>
      <c r="E441" s="151">
        <v>1</v>
      </c>
      <c r="F441" s="151" t="s">
        <v>627</v>
      </c>
      <c r="G441" s="151">
        <v>12</v>
      </c>
      <c r="H441" s="155" t="s">
        <v>124</v>
      </c>
    </row>
    <row r="442" spans="1:8" ht="27.6" x14ac:dyDescent="0.3">
      <c r="A442" s="147">
        <v>21</v>
      </c>
      <c r="B442" s="157" t="s">
        <v>17</v>
      </c>
      <c r="C442" s="230" t="s">
        <v>629</v>
      </c>
      <c r="D442" s="147" t="s">
        <v>5</v>
      </c>
      <c r="E442" s="147">
        <v>12</v>
      </c>
      <c r="F442" s="147" t="s">
        <v>630</v>
      </c>
      <c r="G442" s="147">
        <v>12</v>
      </c>
      <c r="H442" s="147" t="s">
        <v>289</v>
      </c>
    </row>
    <row r="443" spans="1:8" ht="27.6" x14ac:dyDescent="0.3">
      <c r="A443" s="158">
        <v>22</v>
      </c>
      <c r="B443" s="159" t="s">
        <v>631</v>
      </c>
      <c r="C443" s="231" t="s">
        <v>632</v>
      </c>
      <c r="D443" s="160" t="s">
        <v>11</v>
      </c>
      <c r="E443" s="158">
        <v>1</v>
      </c>
      <c r="F443" s="161" t="s">
        <v>587</v>
      </c>
      <c r="G443" s="146">
        <v>1</v>
      </c>
      <c r="H443" s="146" t="s">
        <v>124</v>
      </c>
    </row>
    <row r="444" spans="1:8" ht="15" thickBot="1" x14ac:dyDescent="0.35">
      <c r="A444" s="382" t="s">
        <v>15</v>
      </c>
      <c r="B444" s="383"/>
      <c r="C444" s="383"/>
      <c r="D444" s="383"/>
      <c r="E444" s="383"/>
      <c r="F444" s="383"/>
      <c r="G444" s="383"/>
      <c r="H444" s="383"/>
    </row>
    <row r="445" spans="1:8" x14ac:dyDescent="0.3">
      <c r="A445" s="384" t="s">
        <v>109</v>
      </c>
      <c r="B445" s="385"/>
      <c r="C445" s="385"/>
      <c r="D445" s="385"/>
      <c r="E445" s="385"/>
      <c r="F445" s="385"/>
      <c r="G445" s="385"/>
      <c r="H445" s="386"/>
    </row>
    <row r="446" spans="1:8" x14ac:dyDescent="0.3">
      <c r="A446" s="376" t="s">
        <v>572</v>
      </c>
      <c r="B446" s="377"/>
      <c r="C446" s="377"/>
      <c r="D446" s="377"/>
      <c r="E446" s="377"/>
      <c r="F446" s="377"/>
      <c r="G446" s="377"/>
      <c r="H446" s="378"/>
    </row>
    <row r="447" spans="1:8" x14ac:dyDescent="0.3">
      <c r="A447" s="376" t="s">
        <v>573</v>
      </c>
      <c r="B447" s="377"/>
      <c r="C447" s="377"/>
      <c r="D447" s="377"/>
      <c r="E447" s="377"/>
      <c r="F447" s="377"/>
      <c r="G447" s="377"/>
      <c r="H447" s="378"/>
    </row>
    <row r="448" spans="1:8" x14ac:dyDescent="0.3">
      <c r="A448" s="376" t="s">
        <v>574</v>
      </c>
      <c r="B448" s="377"/>
      <c r="C448" s="377"/>
      <c r="D448" s="377"/>
      <c r="E448" s="377"/>
      <c r="F448" s="377"/>
      <c r="G448" s="377"/>
      <c r="H448" s="378"/>
    </row>
    <row r="449" spans="1:8" x14ac:dyDescent="0.3">
      <c r="A449" s="376" t="s">
        <v>575</v>
      </c>
      <c r="B449" s="377"/>
      <c r="C449" s="377"/>
      <c r="D449" s="377"/>
      <c r="E449" s="377"/>
      <c r="F449" s="377"/>
      <c r="G449" s="377"/>
      <c r="H449" s="378"/>
    </row>
    <row r="450" spans="1:8" x14ac:dyDescent="0.3">
      <c r="A450" s="376" t="s">
        <v>409</v>
      </c>
      <c r="B450" s="377"/>
      <c r="C450" s="377"/>
      <c r="D450" s="377"/>
      <c r="E450" s="377"/>
      <c r="F450" s="377"/>
      <c r="G450" s="377"/>
      <c r="H450" s="378"/>
    </row>
    <row r="451" spans="1:8" x14ac:dyDescent="0.3">
      <c r="A451" s="376" t="s">
        <v>576</v>
      </c>
      <c r="B451" s="377"/>
      <c r="C451" s="377"/>
      <c r="D451" s="377"/>
      <c r="E451" s="377"/>
      <c r="F451" s="377"/>
      <c r="G451" s="377"/>
      <c r="H451" s="378"/>
    </row>
    <row r="452" spans="1:8" x14ac:dyDescent="0.3">
      <c r="A452" s="376" t="s">
        <v>411</v>
      </c>
      <c r="B452" s="377"/>
      <c r="C452" s="377"/>
      <c r="D452" s="377"/>
      <c r="E452" s="377"/>
      <c r="F452" s="377"/>
      <c r="G452" s="377"/>
      <c r="H452" s="378"/>
    </row>
    <row r="453" spans="1:8" ht="15" thickBot="1" x14ac:dyDescent="0.35">
      <c r="A453" s="379" t="s">
        <v>117</v>
      </c>
      <c r="B453" s="380"/>
      <c r="C453" s="380"/>
      <c r="D453" s="380"/>
      <c r="E453" s="380"/>
      <c r="F453" s="380"/>
      <c r="G453" s="380"/>
      <c r="H453" s="381"/>
    </row>
    <row r="454" spans="1:8" ht="41.4" x14ac:dyDescent="0.3">
      <c r="A454" s="146" t="s">
        <v>0</v>
      </c>
      <c r="B454" s="146" t="s">
        <v>1</v>
      </c>
      <c r="C454" s="215" t="s">
        <v>10</v>
      </c>
      <c r="D454" s="146" t="s">
        <v>2</v>
      </c>
      <c r="E454" s="146" t="s">
        <v>4</v>
      </c>
      <c r="F454" s="146" t="s">
        <v>3</v>
      </c>
      <c r="G454" s="146" t="s">
        <v>8</v>
      </c>
      <c r="H454" s="147" t="s">
        <v>118</v>
      </c>
    </row>
    <row r="455" spans="1:8" x14ac:dyDescent="0.3">
      <c r="A455" s="146">
        <v>1</v>
      </c>
      <c r="B455" s="153" t="s">
        <v>633</v>
      </c>
      <c r="C455" s="232" t="s">
        <v>634</v>
      </c>
      <c r="D455" s="162" t="s">
        <v>335</v>
      </c>
      <c r="E455" s="162">
        <v>1</v>
      </c>
      <c r="F455" s="163" t="s">
        <v>171</v>
      </c>
      <c r="G455" s="162">
        <v>1</v>
      </c>
      <c r="H455" s="164" t="s">
        <v>124</v>
      </c>
    </row>
    <row r="456" spans="1:8" x14ac:dyDescent="0.3">
      <c r="A456" s="146">
        <v>2</v>
      </c>
      <c r="B456" s="153" t="s">
        <v>34</v>
      </c>
      <c r="C456" s="232" t="s">
        <v>635</v>
      </c>
      <c r="D456" s="162" t="s">
        <v>335</v>
      </c>
      <c r="E456" s="162">
        <v>1</v>
      </c>
      <c r="F456" s="163" t="s">
        <v>171</v>
      </c>
      <c r="G456" s="162">
        <v>1</v>
      </c>
      <c r="H456" s="164" t="s">
        <v>124</v>
      </c>
    </row>
    <row r="457" spans="1:8" x14ac:dyDescent="0.3">
      <c r="A457" s="146">
        <v>3</v>
      </c>
      <c r="B457" s="153" t="s">
        <v>636</v>
      </c>
      <c r="C457" s="232" t="s">
        <v>637</v>
      </c>
      <c r="D457" s="162" t="s">
        <v>335</v>
      </c>
      <c r="E457" s="162">
        <v>1</v>
      </c>
      <c r="F457" s="163" t="s">
        <v>171</v>
      </c>
      <c r="G457" s="162">
        <v>1</v>
      </c>
      <c r="H457" s="164" t="s">
        <v>124</v>
      </c>
    </row>
    <row r="458" spans="1:8" x14ac:dyDescent="0.3">
      <c r="A458" s="146">
        <v>4</v>
      </c>
      <c r="B458" s="153" t="s">
        <v>27</v>
      </c>
      <c r="C458" s="232" t="s">
        <v>638</v>
      </c>
      <c r="D458" s="162" t="s">
        <v>5</v>
      </c>
      <c r="E458" s="162">
        <v>1</v>
      </c>
      <c r="F458" s="163" t="s">
        <v>171</v>
      </c>
      <c r="G458" s="162">
        <v>1</v>
      </c>
      <c r="H458" s="164" t="s">
        <v>124</v>
      </c>
    </row>
    <row r="459" spans="1:8" x14ac:dyDescent="0.3">
      <c r="A459" s="146">
        <v>5</v>
      </c>
      <c r="B459" s="153" t="s">
        <v>26</v>
      </c>
      <c r="C459" s="229" t="s">
        <v>639</v>
      </c>
      <c r="D459" s="162" t="s">
        <v>5</v>
      </c>
      <c r="E459" s="162">
        <v>1</v>
      </c>
      <c r="F459" s="163" t="s">
        <v>171</v>
      </c>
      <c r="G459" s="162">
        <v>1</v>
      </c>
      <c r="H459" s="164" t="s">
        <v>124</v>
      </c>
    </row>
    <row r="460" spans="1:8" x14ac:dyDescent="0.3">
      <c r="A460" s="146">
        <v>6</v>
      </c>
      <c r="B460" s="153" t="s">
        <v>640</v>
      </c>
      <c r="C460" s="232" t="s">
        <v>641</v>
      </c>
      <c r="D460" s="162" t="s">
        <v>5</v>
      </c>
      <c r="E460" s="162">
        <v>1</v>
      </c>
      <c r="F460" s="163" t="s">
        <v>171</v>
      </c>
      <c r="G460" s="162">
        <v>1</v>
      </c>
      <c r="H460" s="164" t="s">
        <v>124</v>
      </c>
    </row>
    <row r="461" spans="1:8" x14ac:dyDescent="0.3">
      <c r="A461" s="368" t="s">
        <v>14</v>
      </c>
      <c r="B461" s="369"/>
      <c r="C461" s="369"/>
      <c r="D461" s="369"/>
      <c r="E461" s="369"/>
      <c r="F461" s="369"/>
      <c r="G461" s="369"/>
      <c r="H461" s="369"/>
    </row>
    <row r="462" spans="1:8" ht="41.4" x14ac:dyDescent="0.3">
      <c r="A462" s="146" t="s">
        <v>0</v>
      </c>
      <c r="B462" s="146" t="s">
        <v>1</v>
      </c>
      <c r="C462" s="215" t="s">
        <v>10</v>
      </c>
      <c r="D462" s="146" t="s">
        <v>2</v>
      </c>
      <c r="E462" s="146" t="s">
        <v>4</v>
      </c>
      <c r="F462" s="146" t="s">
        <v>3</v>
      </c>
      <c r="G462" s="146" t="s">
        <v>8</v>
      </c>
      <c r="H462" s="146" t="s">
        <v>118</v>
      </c>
    </row>
    <row r="463" spans="1:8" ht="27.6" x14ac:dyDescent="0.3">
      <c r="A463" s="146">
        <v>1</v>
      </c>
      <c r="B463" s="154" t="s">
        <v>620</v>
      </c>
      <c r="C463" s="233" t="s">
        <v>642</v>
      </c>
      <c r="D463" s="155" t="s">
        <v>9</v>
      </c>
      <c r="E463" s="155">
        <v>1</v>
      </c>
      <c r="F463" s="156" t="s">
        <v>6</v>
      </c>
      <c r="G463" s="155">
        <v>1</v>
      </c>
      <c r="H463" s="155" t="s">
        <v>289</v>
      </c>
    </row>
    <row r="464" spans="1:8" x14ac:dyDescent="0.3">
      <c r="A464" s="146">
        <v>2</v>
      </c>
      <c r="B464" s="154" t="s">
        <v>643</v>
      </c>
      <c r="C464" s="233" t="s">
        <v>642</v>
      </c>
      <c r="D464" s="155" t="s">
        <v>9</v>
      </c>
      <c r="E464" s="155">
        <v>1</v>
      </c>
      <c r="F464" s="156" t="s">
        <v>6</v>
      </c>
      <c r="G464" s="155">
        <v>1</v>
      </c>
      <c r="H464" s="155" t="s">
        <v>289</v>
      </c>
    </row>
    <row r="465" spans="1:8" x14ac:dyDescent="0.3">
      <c r="A465" s="165">
        <v>3</v>
      </c>
      <c r="B465" s="166" t="s">
        <v>644</v>
      </c>
      <c r="C465" s="142" t="s">
        <v>645</v>
      </c>
      <c r="D465" s="166" t="s">
        <v>9</v>
      </c>
      <c r="E465" s="165">
        <v>1</v>
      </c>
      <c r="F465" s="165" t="s">
        <v>6</v>
      </c>
      <c r="G465" s="165">
        <v>1</v>
      </c>
      <c r="H465" s="165" t="s">
        <v>289</v>
      </c>
    </row>
    <row r="466" spans="1:8" ht="21" x14ac:dyDescent="0.3">
      <c r="A466" s="370" t="s">
        <v>646</v>
      </c>
      <c r="B466" s="370"/>
      <c r="C466" s="370"/>
      <c r="D466" s="370"/>
      <c r="E466" s="370"/>
      <c r="F466" s="370"/>
      <c r="G466" s="370"/>
      <c r="H466" s="370"/>
    </row>
    <row r="467" spans="1:8" ht="21.6" thickBot="1" x14ac:dyDescent="0.35">
      <c r="A467" s="371" t="s">
        <v>647</v>
      </c>
      <c r="B467" s="371"/>
      <c r="C467" s="371"/>
      <c r="D467" s="371"/>
      <c r="E467" s="371"/>
      <c r="F467" s="371"/>
      <c r="G467" s="371"/>
      <c r="H467" s="371"/>
    </row>
    <row r="468" spans="1:8" x14ac:dyDescent="0.3">
      <c r="A468" s="372" t="s">
        <v>201</v>
      </c>
      <c r="B468" s="373"/>
      <c r="C468" s="373"/>
      <c r="D468" s="373"/>
      <c r="E468" s="373"/>
      <c r="F468" s="373"/>
      <c r="G468" s="373"/>
      <c r="H468" s="374"/>
    </row>
    <row r="469" spans="1:8" x14ac:dyDescent="0.3">
      <c r="A469" s="375" t="s">
        <v>648</v>
      </c>
      <c r="B469" s="360"/>
      <c r="C469" s="360"/>
      <c r="D469" s="360"/>
      <c r="E469" s="360"/>
      <c r="F469" s="360"/>
      <c r="G469" s="360"/>
      <c r="H469" s="361"/>
    </row>
    <row r="470" spans="1:8" x14ac:dyDescent="0.3">
      <c r="A470" s="359" t="s">
        <v>649</v>
      </c>
      <c r="B470" s="360"/>
      <c r="C470" s="360"/>
      <c r="D470" s="360"/>
      <c r="E470" s="360"/>
      <c r="F470" s="360"/>
      <c r="G470" s="360"/>
      <c r="H470" s="361"/>
    </row>
    <row r="471" spans="1:8" x14ac:dyDescent="0.3">
      <c r="A471" s="362" t="s">
        <v>650</v>
      </c>
      <c r="B471" s="360"/>
      <c r="C471" s="360"/>
      <c r="D471" s="360"/>
      <c r="E471" s="360"/>
      <c r="F471" s="360"/>
      <c r="G471" s="360"/>
      <c r="H471" s="361"/>
    </row>
    <row r="472" spans="1:8" ht="21" x14ac:dyDescent="0.3">
      <c r="A472" s="363" t="s">
        <v>651</v>
      </c>
      <c r="B472" s="363"/>
      <c r="C472" s="363"/>
      <c r="D472" s="363"/>
      <c r="E472" s="363"/>
      <c r="F472" s="363"/>
      <c r="G472" s="363"/>
      <c r="H472" s="363"/>
    </row>
    <row r="473" spans="1:8" ht="15.6" x14ac:dyDescent="0.3">
      <c r="A473" s="364" t="s">
        <v>107</v>
      </c>
      <c r="B473" s="365"/>
      <c r="C473" s="366" t="s">
        <v>94</v>
      </c>
      <c r="D473" s="367"/>
      <c r="E473" s="367"/>
      <c r="F473" s="367"/>
      <c r="G473" s="367"/>
      <c r="H473" s="367"/>
    </row>
    <row r="474" spans="1:8" ht="21.6" thickBot="1" x14ac:dyDescent="0.35">
      <c r="A474" s="352" t="s">
        <v>12</v>
      </c>
      <c r="B474" s="353"/>
      <c r="C474" s="353"/>
      <c r="D474" s="353"/>
      <c r="E474" s="353"/>
      <c r="F474" s="353"/>
      <c r="G474" s="353"/>
      <c r="H474" s="353"/>
    </row>
    <row r="475" spans="1:8" x14ac:dyDescent="0.3">
      <c r="A475" s="354" t="s">
        <v>109</v>
      </c>
      <c r="B475" s="355"/>
      <c r="C475" s="355"/>
      <c r="D475" s="355"/>
      <c r="E475" s="355"/>
      <c r="F475" s="355"/>
      <c r="G475" s="355"/>
      <c r="H475" s="356"/>
    </row>
    <row r="476" spans="1:8" x14ac:dyDescent="0.3">
      <c r="A476" s="346" t="s">
        <v>652</v>
      </c>
      <c r="B476" s="347"/>
      <c r="C476" s="347"/>
      <c r="D476" s="347"/>
      <c r="E476" s="347"/>
      <c r="F476" s="347"/>
      <c r="G476" s="347"/>
      <c r="H476" s="348"/>
    </row>
    <row r="477" spans="1:8" x14ac:dyDescent="0.3">
      <c r="A477" s="346" t="s">
        <v>653</v>
      </c>
      <c r="B477" s="357"/>
      <c r="C477" s="357"/>
      <c r="D477" s="357"/>
      <c r="E477" s="357"/>
      <c r="F477" s="357"/>
      <c r="G477" s="357"/>
      <c r="H477" s="358"/>
    </row>
    <row r="478" spans="1:8" x14ac:dyDescent="0.3">
      <c r="A478" s="346" t="s">
        <v>654</v>
      </c>
      <c r="B478" s="347"/>
      <c r="C478" s="347"/>
      <c r="D478" s="347"/>
      <c r="E478" s="347"/>
      <c r="F478" s="347"/>
      <c r="G478" s="347"/>
      <c r="H478" s="348"/>
    </row>
    <row r="479" spans="1:8" x14ac:dyDescent="0.3">
      <c r="A479" s="346" t="s">
        <v>655</v>
      </c>
      <c r="B479" s="347"/>
      <c r="C479" s="347"/>
      <c r="D479" s="347"/>
      <c r="E479" s="347"/>
      <c r="F479" s="347"/>
      <c r="G479" s="347"/>
      <c r="H479" s="348"/>
    </row>
    <row r="480" spans="1:8" x14ac:dyDescent="0.3">
      <c r="A480" s="346" t="s">
        <v>656</v>
      </c>
      <c r="B480" s="347"/>
      <c r="C480" s="347"/>
      <c r="D480" s="347"/>
      <c r="E480" s="347"/>
      <c r="F480" s="347"/>
      <c r="G480" s="347"/>
      <c r="H480" s="348"/>
    </row>
    <row r="481" spans="1:8" x14ac:dyDescent="0.3">
      <c r="A481" s="346" t="s">
        <v>657</v>
      </c>
      <c r="B481" s="347"/>
      <c r="C481" s="347"/>
      <c r="D481" s="347"/>
      <c r="E481" s="347"/>
      <c r="F481" s="347"/>
      <c r="G481" s="347"/>
      <c r="H481" s="348"/>
    </row>
    <row r="482" spans="1:8" x14ac:dyDescent="0.3">
      <c r="A482" s="346" t="s">
        <v>658</v>
      </c>
      <c r="B482" s="347"/>
      <c r="C482" s="347"/>
      <c r="D482" s="347"/>
      <c r="E482" s="347"/>
      <c r="F482" s="347"/>
      <c r="G482" s="347"/>
      <c r="H482" s="348"/>
    </row>
    <row r="483" spans="1:8" ht="15" thickBot="1" x14ac:dyDescent="0.35">
      <c r="A483" s="349" t="s">
        <v>500</v>
      </c>
      <c r="B483" s="350"/>
      <c r="C483" s="350"/>
      <c r="D483" s="350"/>
      <c r="E483" s="350"/>
      <c r="F483" s="350"/>
      <c r="G483" s="350"/>
      <c r="H483" s="351"/>
    </row>
    <row r="484" spans="1:8" ht="41.4" x14ac:dyDescent="0.3">
      <c r="A484" s="95" t="s">
        <v>0</v>
      </c>
      <c r="B484" s="94" t="s">
        <v>1</v>
      </c>
      <c r="C484" s="182" t="s">
        <v>10</v>
      </c>
      <c r="D484" s="95" t="s">
        <v>2</v>
      </c>
      <c r="E484" s="95" t="s">
        <v>4</v>
      </c>
      <c r="F484" s="95" t="s">
        <v>3</v>
      </c>
      <c r="G484" s="95" t="s">
        <v>8</v>
      </c>
      <c r="H484" s="95" t="s">
        <v>118</v>
      </c>
    </row>
    <row r="485" spans="1:8" ht="55.2" x14ac:dyDescent="0.3">
      <c r="A485" s="167">
        <v>1</v>
      </c>
      <c r="B485" s="138" t="s">
        <v>659</v>
      </c>
      <c r="C485" s="234" t="s">
        <v>660</v>
      </c>
      <c r="D485" s="50" t="s">
        <v>7</v>
      </c>
      <c r="E485" s="50">
        <v>1</v>
      </c>
      <c r="F485" s="50" t="s">
        <v>171</v>
      </c>
      <c r="G485" s="50">
        <f>E485</f>
        <v>1</v>
      </c>
      <c r="H485" s="7" t="s">
        <v>121</v>
      </c>
    </row>
    <row r="486" spans="1:8" ht="82.8" x14ac:dyDescent="0.3">
      <c r="A486" s="167">
        <v>2</v>
      </c>
      <c r="B486" s="138" t="s">
        <v>661</v>
      </c>
      <c r="C486" s="234" t="s">
        <v>662</v>
      </c>
      <c r="D486" s="50" t="s">
        <v>7</v>
      </c>
      <c r="E486" s="50">
        <v>2</v>
      </c>
      <c r="F486" s="50" t="s">
        <v>171</v>
      </c>
      <c r="G486" s="50">
        <v>2</v>
      </c>
      <c r="H486" s="7" t="s">
        <v>121</v>
      </c>
    </row>
    <row r="487" spans="1:8" x14ac:dyDescent="0.3">
      <c r="A487" s="168">
        <v>3</v>
      </c>
      <c r="B487" s="169" t="s">
        <v>663</v>
      </c>
      <c r="C487" s="235" t="s">
        <v>664</v>
      </c>
      <c r="D487" s="50" t="s">
        <v>7</v>
      </c>
      <c r="E487" s="50">
        <v>1</v>
      </c>
      <c r="F487" s="50" t="s">
        <v>171</v>
      </c>
      <c r="G487" s="50">
        <v>1</v>
      </c>
      <c r="H487" s="7" t="s">
        <v>121</v>
      </c>
    </row>
    <row r="488" spans="1:8" ht="55.2" x14ac:dyDescent="0.3">
      <c r="A488" s="168">
        <v>4</v>
      </c>
      <c r="B488" s="91" t="s">
        <v>665</v>
      </c>
      <c r="C488" s="168" t="s">
        <v>666</v>
      </c>
      <c r="D488" s="50" t="str">
        <f>$D$22</f>
        <v xml:space="preserve">Оборудование </v>
      </c>
      <c r="E488" s="50">
        <v>1</v>
      </c>
      <c r="F488" s="50" t="s">
        <v>171</v>
      </c>
      <c r="G488" s="50">
        <v>1</v>
      </c>
      <c r="H488" s="7" t="s">
        <v>121</v>
      </c>
    </row>
    <row r="489" spans="1:8" ht="41.4" x14ac:dyDescent="0.3">
      <c r="A489" s="168">
        <v>5</v>
      </c>
      <c r="B489" s="83" t="s">
        <v>667</v>
      </c>
      <c r="C489" s="168" t="s">
        <v>668</v>
      </c>
      <c r="D489" s="50" t="str">
        <f>$D$22</f>
        <v xml:space="preserve">Оборудование </v>
      </c>
      <c r="E489" s="50">
        <v>1</v>
      </c>
      <c r="F489" s="50" t="s">
        <v>171</v>
      </c>
      <c r="G489" s="50">
        <v>1</v>
      </c>
      <c r="H489" s="5" t="s">
        <v>121</v>
      </c>
    </row>
    <row r="490" spans="1:8" ht="41.4" x14ac:dyDescent="0.3">
      <c r="A490" s="168">
        <v>6</v>
      </c>
      <c r="B490" s="83" t="s">
        <v>669</v>
      </c>
      <c r="C490" s="168" t="s">
        <v>670</v>
      </c>
      <c r="D490" s="50" t="str">
        <f>$D$22</f>
        <v xml:space="preserve">Оборудование </v>
      </c>
      <c r="E490" s="50">
        <v>12</v>
      </c>
      <c r="F490" s="50" t="s">
        <v>171</v>
      </c>
      <c r="G490" s="50">
        <v>12</v>
      </c>
      <c r="H490" s="5" t="s">
        <v>121</v>
      </c>
    </row>
    <row r="491" spans="1:8" ht="41.4" x14ac:dyDescent="0.3">
      <c r="A491" s="168">
        <v>7</v>
      </c>
      <c r="B491" s="87" t="s">
        <v>671</v>
      </c>
      <c r="C491" s="236" t="s">
        <v>672</v>
      </c>
      <c r="D491" s="50" t="str">
        <f>$D$22</f>
        <v xml:space="preserve">Оборудование </v>
      </c>
      <c r="E491" s="50">
        <v>2</v>
      </c>
      <c r="F491" s="50" t="s">
        <v>171</v>
      </c>
      <c r="G491" s="50">
        <v>2</v>
      </c>
      <c r="H491" s="5" t="s">
        <v>121</v>
      </c>
    </row>
    <row r="492" spans="1:8" ht="138" x14ac:dyDescent="0.3">
      <c r="A492" s="170">
        <v>8</v>
      </c>
      <c r="B492" s="138" t="s">
        <v>673</v>
      </c>
      <c r="C492" s="237" t="s">
        <v>674</v>
      </c>
      <c r="D492" s="133" t="s">
        <v>11</v>
      </c>
      <c r="E492" s="133">
        <v>1</v>
      </c>
      <c r="F492" s="133" t="s">
        <v>171</v>
      </c>
      <c r="G492" s="81">
        <v>1</v>
      </c>
      <c r="H492" s="7" t="s">
        <v>124</v>
      </c>
    </row>
    <row r="493" spans="1:8" ht="409.6" x14ac:dyDescent="0.3">
      <c r="A493" s="170">
        <v>9</v>
      </c>
      <c r="B493" s="171" t="s">
        <v>675</v>
      </c>
      <c r="C493" s="238" t="s">
        <v>676</v>
      </c>
      <c r="D493" s="172" t="s">
        <v>11</v>
      </c>
      <c r="E493" s="172">
        <v>1</v>
      </c>
      <c r="F493" s="172" t="s">
        <v>418</v>
      </c>
      <c r="G493" s="136">
        <v>1</v>
      </c>
      <c r="H493" s="139" t="s">
        <v>124</v>
      </c>
    </row>
    <row r="494" spans="1:8" ht="69" x14ac:dyDescent="0.3">
      <c r="A494" s="170">
        <v>10</v>
      </c>
      <c r="B494" s="138" t="s">
        <v>677</v>
      </c>
      <c r="C494" s="237" t="s">
        <v>678</v>
      </c>
      <c r="D494" s="7" t="s">
        <v>11</v>
      </c>
      <c r="E494" s="81">
        <v>1</v>
      </c>
      <c r="F494" s="81" t="s">
        <v>171</v>
      </c>
      <c r="G494" s="81">
        <v>1</v>
      </c>
      <c r="H494" s="7" t="s">
        <v>124</v>
      </c>
    </row>
    <row r="495" spans="1:8" ht="21.6" thickBot="1" x14ac:dyDescent="0.35">
      <c r="A495" s="352" t="s">
        <v>15</v>
      </c>
      <c r="B495" s="353"/>
      <c r="C495" s="353"/>
      <c r="D495" s="353"/>
      <c r="E495" s="353"/>
      <c r="F495" s="353"/>
      <c r="G495" s="353"/>
      <c r="H495" s="353"/>
    </row>
    <row r="496" spans="1:8" x14ac:dyDescent="0.3">
      <c r="A496" s="354" t="s">
        <v>109</v>
      </c>
      <c r="B496" s="355"/>
      <c r="C496" s="355"/>
      <c r="D496" s="355"/>
      <c r="E496" s="355"/>
      <c r="F496" s="355"/>
      <c r="G496" s="355"/>
      <c r="H496" s="356"/>
    </row>
    <row r="497" spans="1:8" x14ac:dyDescent="0.3">
      <c r="A497" s="346" t="s">
        <v>679</v>
      </c>
      <c r="B497" s="347"/>
      <c r="C497" s="347"/>
      <c r="D497" s="347"/>
      <c r="E497" s="347"/>
      <c r="F497" s="347"/>
      <c r="G497" s="347"/>
      <c r="H497" s="348"/>
    </row>
    <row r="498" spans="1:8" x14ac:dyDescent="0.3">
      <c r="A498" s="346" t="s">
        <v>653</v>
      </c>
      <c r="B498" s="357"/>
      <c r="C498" s="357"/>
      <c r="D498" s="357"/>
      <c r="E498" s="357"/>
      <c r="F498" s="357"/>
      <c r="G498" s="357"/>
      <c r="H498" s="358"/>
    </row>
    <row r="499" spans="1:8" x14ac:dyDescent="0.3">
      <c r="A499" s="346" t="s">
        <v>654</v>
      </c>
      <c r="B499" s="347"/>
      <c r="C499" s="347"/>
      <c r="D499" s="347"/>
      <c r="E499" s="347"/>
      <c r="F499" s="347"/>
      <c r="G499" s="347"/>
      <c r="H499" s="348"/>
    </row>
    <row r="500" spans="1:8" x14ac:dyDescent="0.3">
      <c r="A500" s="346" t="s">
        <v>655</v>
      </c>
      <c r="B500" s="347"/>
      <c r="C500" s="347"/>
      <c r="D500" s="347"/>
      <c r="E500" s="347"/>
      <c r="F500" s="347"/>
      <c r="G500" s="347"/>
      <c r="H500" s="348"/>
    </row>
    <row r="501" spans="1:8" x14ac:dyDescent="0.3">
      <c r="A501" s="346" t="s">
        <v>656</v>
      </c>
      <c r="B501" s="347"/>
      <c r="C501" s="347"/>
      <c r="D501" s="347"/>
      <c r="E501" s="347"/>
      <c r="F501" s="347"/>
      <c r="G501" s="347"/>
      <c r="H501" s="348"/>
    </row>
    <row r="502" spans="1:8" x14ac:dyDescent="0.3">
      <c r="A502" s="346" t="s">
        <v>680</v>
      </c>
      <c r="B502" s="347"/>
      <c r="C502" s="347"/>
      <c r="D502" s="347"/>
      <c r="E502" s="347"/>
      <c r="F502" s="347"/>
      <c r="G502" s="347"/>
      <c r="H502" s="348"/>
    </row>
    <row r="503" spans="1:8" x14ac:dyDescent="0.3">
      <c r="A503" s="346" t="s">
        <v>658</v>
      </c>
      <c r="B503" s="347"/>
      <c r="C503" s="347"/>
      <c r="D503" s="347"/>
      <c r="E503" s="347"/>
      <c r="F503" s="347"/>
      <c r="G503" s="347"/>
      <c r="H503" s="348"/>
    </row>
    <row r="504" spans="1:8" ht="15" thickBot="1" x14ac:dyDescent="0.35">
      <c r="A504" s="349" t="s">
        <v>500</v>
      </c>
      <c r="B504" s="350"/>
      <c r="C504" s="350"/>
      <c r="D504" s="350"/>
      <c r="E504" s="350"/>
      <c r="F504" s="350"/>
      <c r="G504" s="350"/>
      <c r="H504" s="351"/>
    </row>
    <row r="505" spans="1:8" ht="41.4" x14ac:dyDescent="0.3">
      <c r="A505" s="81" t="s">
        <v>0</v>
      </c>
      <c r="B505" s="81" t="s">
        <v>1</v>
      </c>
      <c r="C505" s="239" t="s">
        <v>10</v>
      </c>
      <c r="D505" s="81" t="s">
        <v>2</v>
      </c>
      <c r="E505" s="81" t="s">
        <v>4</v>
      </c>
      <c r="F505" s="81" t="s">
        <v>3</v>
      </c>
      <c r="G505" s="81" t="s">
        <v>8</v>
      </c>
      <c r="H505" s="81" t="s">
        <v>118</v>
      </c>
    </row>
    <row r="506" spans="1:8" ht="55.2" x14ac:dyDescent="0.3">
      <c r="A506" s="6">
        <v>1</v>
      </c>
      <c r="B506" s="140" t="s">
        <v>41</v>
      </c>
      <c r="C506" s="237" t="s">
        <v>681</v>
      </c>
      <c r="D506" s="6" t="s">
        <v>7</v>
      </c>
      <c r="E506" s="6">
        <v>1</v>
      </c>
      <c r="F506" s="50" t="s">
        <v>171</v>
      </c>
      <c r="G506" s="7">
        <v>1</v>
      </c>
      <c r="H506" s="7" t="s">
        <v>121</v>
      </c>
    </row>
    <row r="507" spans="1:8" ht="96.6" x14ac:dyDescent="0.3">
      <c r="A507" s="6">
        <v>2</v>
      </c>
      <c r="B507" s="91" t="s">
        <v>682</v>
      </c>
      <c r="C507" s="237" t="s">
        <v>683</v>
      </c>
      <c r="D507" s="7" t="s">
        <v>7</v>
      </c>
      <c r="E507" s="7">
        <v>1</v>
      </c>
      <c r="F507" s="50" t="s">
        <v>171</v>
      </c>
      <c r="G507" s="7">
        <v>1</v>
      </c>
      <c r="H507" s="7" t="s">
        <v>121</v>
      </c>
    </row>
    <row r="508" spans="1:8" ht="82.8" x14ac:dyDescent="0.3">
      <c r="A508" s="6">
        <v>3</v>
      </c>
      <c r="B508" s="83" t="s">
        <v>684</v>
      </c>
      <c r="C508" s="168" t="s">
        <v>685</v>
      </c>
      <c r="D508" s="133" t="s">
        <v>5</v>
      </c>
      <c r="E508" s="50">
        <v>1</v>
      </c>
      <c r="F508" s="50" t="s">
        <v>171</v>
      </c>
      <c r="G508" s="50">
        <v>1</v>
      </c>
      <c r="H508" s="5" t="s">
        <v>121</v>
      </c>
    </row>
    <row r="509" spans="1:8" ht="165.6" x14ac:dyDescent="0.3">
      <c r="A509" s="7">
        <v>4</v>
      </c>
      <c r="B509" s="83" t="s">
        <v>686</v>
      </c>
      <c r="C509" s="168" t="s">
        <v>687</v>
      </c>
      <c r="D509" s="133" t="s">
        <v>5</v>
      </c>
      <c r="E509" s="50">
        <v>1</v>
      </c>
      <c r="F509" s="50" t="s">
        <v>171</v>
      </c>
      <c r="G509" s="50">
        <v>1</v>
      </c>
      <c r="H509" s="5" t="s">
        <v>121</v>
      </c>
    </row>
    <row r="510" spans="1:8" ht="21" x14ac:dyDescent="0.3">
      <c r="A510" s="344" t="s">
        <v>14</v>
      </c>
      <c r="B510" s="345"/>
      <c r="C510" s="345"/>
      <c r="D510" s="345"/>
      <c r="E510" s="345"/>
      <c r="F510" s="345"/>
      <c r="G510" s="345"/>
      <c r="H510" s="345"/>
    </row>
    <row r="511" spans="1:8" ht="41.4" x14ac:dyDescent="0.3">
      <c r="A511" s="72" t="s">
        <v>0</v>
      </c>
      <c r="B511" s="72" t="s">
        <v>1</v>
      </c>
      <c r="C511" s="5" t="s">
        <v>10</v>
      </c>
      <c r="D511" s="72" t="s">
        <v>2</v>
      </c>
      <c r="E511" s="72" t="s">
        <v>4</v>
      </c>
      <c r="F511" s="72" t="s">
        <v>3</v>
      </c>
      <c r="G511" s="72" t="s">
        <v>8</v>
      </c>
      <c r="H511" s="72" t="s">
        <v>118</v>
      </c>
    </row>
    <row r="512" spans="1:8" x14ac:dyDescent="0.3">
      <c r="A512" s="173">
        <v>1</v>
      </c>
      <c r="B512" s="173" t="s">
        <v>19</v>
      </c>
      <c r="C512" s="237">
        <f>C468</f>
        <v>0</v>
      </c>
      <c r="D512" s="5" t="s">
        <v>9</v>
      </c>
      <c r="E512" s="6">
        <v>1</v>
      </c>
      <c r="F512" s="6" t="s">
        <v>171</v>
      </c>
      <c r="G512" s="7">
        <f>E512</f>
        <v>1</v>
      </c>
      <c r="H512" s="5" t="s">
        <v>121</v>
      </c>
    </row>
    <row r="513" spans="1:8" x14ac:dyDescent="0.3">
      <c r="A513" s="84">
        <v>2</v>
      </c>
      <c r="B513" s="84" t="s">
        <v>20</v>
      </c>
      <c r="C513" s="237">
        <f>C469</f>
        <v>0</v>
      </c>
      <c r="D513" s="5" t="s">
        <v>9</v>
      </c>
      <c r="E513" s="7">
        <v>1</v>
      </c>
      <c r="F513" s="6" t="s">
        <v>171</v>
      </c>
      <c r="G513" s="7">
        <f>E513</f>
        <v>1</v>
      </c>
      <c r="H513" s="5" t="s">
        <v>121</v>
      </c>
    </row>
    <row r="514" spans="1:8" x14ac:dyDescent="0.3">
      <c r="A514" s="84">
        <v>3</v>
      </c>
      <c r="B514" s="84" t="s">
        <v>21</v>
      </c>
      <c r="C514" s="237">
        <f>C470</f>
        <v>0</v>
      </c>
      <c r="D514" s="5" t="s">
        <v>9</v>
      </c>
      <c r="E514" s="7">
        <v>1</v>
      </c>
      <c r="F514" s="6" t="s">
        <v>171</v>
      </c>
      <c r="G514" s="7">
        <f>E514</f>
        <v>1</v>
      </c>
      <c r="H514" s="5" t="s">
        <v>121</v>
      </c>
    </row>
    <row r="515" spans="1:8" x14ac:dyDescent="0.3">
      <c r="A515" s="174">
        <v>4</v>
      </c>
      <c r="B515" s="84" t="s">
        <v>35</v>
      </c>
      <c r="C515" s="237">
        <f>C471</f>
        <v>0</v>
      </c>
      <c r="D515" s="5" t="s">
        <v>9</v>
      </c>
      <c r="E515" s="6">
        <v>20</v>
      </c>
      <c r="F515" s="6" t="s">
        <v>171</v>
      </c>
      <c r="G515" s="7">
        <f>E515</f>
        <v>20</v>
      </c>
      <c r="H515" s="5" t="s">
        <v>121</v>
      </c>
    </row>
  </sheetData>
  <mergeCells count="254">
    <mergeCell ref="A154:H154"/>
    <mergeCell ref="A136:H136"/>
    <mergeCell ref="A139:H139"/>
    <mergeCell ref="A140:H140"/>
    <mergeCell ref="A141:H141"/>
    <mergeCell ref="A142:H142"/>
    <mergeCell ref="A143:H143"/>
    <mergeCell ref="A144:H144"/>
    <mergeCell ref="A145:H145"/>
    <mergeCell ref="A146:H146"/>
    <mergeCell ref="A147:H147"/>
    <mergeCell ref="A148:H148"/>
    <mergeCell ref="A135:H135"/>
    <mergeCell ref="A95:H95"/>
    <mergeCell ref="A96:H96"/>
    <mergeCell ref="A97:H97"/>
    <mergeCell ref="A127:H127"/>
    <mergeCell ref="A128:H128"/>
    <mergeCell ref="A129:H129"/>
    <mergeCell ref="A130:H130"/>
    <mergeCell ref="A131:H131"/>
    <mergeCell ref="A132:H132"/>
    <mergeCell ref="A133:H133"/>
    <mergeCell ref="A134:H134"/>
    <mergeCell ref="A94:H94"/>
    <mergeCell ref="A84:H84"/>
    <mergeCell ref="A85:H85"/>
    <mergeCell ref="A86:H86"/>
    <mergeCell ref="A87:B87"/>
    <mergeCell ref="C87:H87"/>
    <mergeCell ref="A88:H88"/>
    <mergeCell ref="A89:H89"/>
    <mergeCell ref="A90:H90"/>
    <mergeCell ref="A91:H91"/>
    <mergeCell ref="A92:H92"/>
    <mergeCell ref="A93:H93"/>
    <mergeCell ref="A60:H60"/>
    <mergeCell ref="A83:H83"/>
    <mergeCell ref="A62:H62"/>
    <mergeCell ref="A63:H63"/>
    <mergeCell ref="A64:H64"/>
    <mergeCell ref="A65:H65"/>
    <mergeCell ref="A66:H66"/>
    <mergeCell ref="A67:H67"/>
    <mergeCell ref="A68:H68"/>
    <mergeCell ref="A69:H69"/>
    <mergeCell ref="A74:H74"/>
    <mergeCell ref="A81:H81"/>
    <mergeCell ref="A82:H82"/>
    <mergeCell ref="A48:H48"/>
    <mergeCell ref="A49:H49"/>
    <mergeCell ref="A50:H50"/>
    <mergeCell ref="A51:H51"/>
    <mergeCell ref="A52:H52"/>
    <mergeCell ref="A53:H53"/>
    <mergeCell ref="A54:H54"/>
    <mergeCell ref="A55:H55"/>
    <mergeCell ref="A56:H56"/>
    <mergeCell ref="A6:H6"/>
    <mergeCell ref="A158:H158"/>
    <mergeCell ref="A159:H159"/>
    <mergeCell ref="A160:H160"/>
    <mergeCell ref="A161:H161"/>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61:H61"/>
    <mergeCell ref="A47:H47"/>
    <mergeCell ref="A166:H166"/>
    <mergeCell ref="A167:H167"/>
    <mergeCell ref="A168:H168"/>
    <mergeCell ref="A169:H169"/>
    <mergeCell ref="A170:H170"/>
    <mergeCell ref="A162:H162"/>
    <mergeCell ref="A163:H163"/>
    <mergeCell ref="A164:B164"/>
    <mergeCell ref="C164:H164"/>
    <mergeCell ref="A165:H165"/>
    <mergeCell ref="A219:H219"/>
    <mergeCell ref="A220:H220"/>
    <mergeCell ref="A221:H221"/>
    <mergeCell ref="A222:H222"/>
    <mergeCell ref="A223:H223"/>
    <mergeCell ref="A171:H171"/>
    <mergeCell ref="A172:H172"/>
    <mergeCell ref="A173:H173"/>
    <mergeCell ref="A174:H174"/>
    <mergeCell ref="A218:H218"/>
    <mergeCell ref="A235:H235"/>
    <mergeCell ref="A236:H236"/>
    <mergeCell ref="A237:H237"/>
    <mergeCell ref="A238:H238"/>
    <mergeCell ref="A239:H239"/>
    <mergeCell ref="A224:H224"/>
    <mergeCell ref="A225:H225"/>
    <mergeCell ref="A226:H226"/>
    <mergeCell ref="A227:H227"/>
    <mergeCell ref="A231:H231"/>
    <mergeCell ref="A244:H244"/>
    <mergeCell ref="A245:H245"/>
    <mergeCell ref="A246:H246"/>
    <mergeCell ref="A247:H247"/>
    <mergeCell ref="A248:H248"/>
    <mergeCell ref="A240:H240"/>
    <mergeCell ref="A241:B241"/>
    <mergeCell ref="C241:H241"/>
    <mergeCell ref="A242:H242"/>
    <mergeCell ref="A243:H243"/>
    <mergeCell ref="A262:H262"/>
    <mergeCell ref="A263:H263"/>
    <mergeCell ref="A264:H264"/>
    <mergeCell ref="A265:H265"/>
    <mergeCell ref="A266:H266"/>
    <mergeCell ref="A249:H249"/>
    <mergeCell ref="A250:H250"/>
    <mergeCell ref="A251:H251"/>
    <mergeCell ref="A260:H260"/>
    <mergeCell ref="A261:H261"/>
    <mergeCell ref="A292:H292"/>
    <mergeCell ref="A293:H293"/>
    <mergeCell ref="A294:H294"/>
    <mergeCell ref="A295:H295"/>
    <mergeCell ref="A296:H296"/>
    <mergeCell ref="A267:H267"/>
    <mergeCell ref="A268:H268"/>
    <mergeCell ref="A269:H269"/>
    <mergeCell ref="A290:H290"/>
    <mergeCell ref="A291:H291"/>
    <mergeCell ref="A313:H313"/>
    <mergeCell ref="A314:H314"/>
    <mergeCell ref="A315:H315"/>
    <mergeCell ref="A316:H316"/>
    <mergeCell ref="A317:H317"/>
    <mergeCell ref="A297:H297"/>
    <mergeCell ref="A298:H298"/>
    <mergeCell ref="A299:H299"/>
    <mergeCell ref="A305:H305"/>
    <mergeCell ref="A312:H312"/>
    <mergeCell ref="A322:H322"/>
    <mergeCell ref="A323:H323"/>
    <mergeCell ref="A324:H324"/>
    <mergeCell ref="A325:H325"/>
    <mergeCell ref="A326:H326"/>
    <mergeCell ref="A318:B318"/>
    <mergeCell ref="C318:H318"/>
    <mergeCell ref="A319:H319"/>
    <mergeCell ref="A320:H320"/>
    <mergeCell ref="A321:H321"/>
    <mergeCell ref="A348:H348"/>
    <mergeCell ref="A349:H349"/>
    <mergeCell ref="A350:H350"/>
    <mergeCell ref="A351:H351"/>
    <mergeCell ref="A352:H352"/>
    <mergeCell ref="A327:H327"/>
    <mergeCell ref="A328:H328"/>
    <mergeCell ref="A345:H345"/>
    <mergeCell ref="A346:H346"/>
    <mergeCell ref="A347:H347"/>
    <mergeCell ref="A362:H362"/>
    <mergeCell ref="A363:H363"/>
    <mergeCell ref="A364:H364"/>
    <mergeCell ref="A365:H365"/>
    <mergeCell ref="A366:H366"/>
    <mergeCell ref="A353:H353"/>
    <mergeCell ref="A354:H354"/>
    <mergeCell ref="A359:H359"/>
    <mergeCell ref="A360:H360"/>
    <mergeCell ref="A361:H361"/>
    <mergeCell ref="A391:H391"/>
    <mergeCell ref="A392:H392"/>
    <mergeCell ref="A393:H393"/>
    <mergeCell ref="A394:H394"/>
    <mergeCell ref="A395:B395"/>
    <mergeCell ref="C395:H395"/>
    <mergeCell ref="A367:H367"/>
    <mergeCell ref="A368:H368"/>
    <mergeCell ref="A378:H378"/>
    <mergeCell ref="A389:H389"/>
    <mergeCell ref="A390:H390"/>
    <mergeCell ref="A401:H401"/>
    <mergeCell ref="A402:H402"/>
    <mergeCell ref="A403:H403"/>
    <mergeCell ref="A404:H404"/>
    <mergeCell ref="A405:H405"/>
    <mergeCell ref="A396:H396"/>
    <mergeCell ref="A397:H397"/>
    <mergeCell ref="A398:H398"/>
    <mergeCell ref="A399:H399"/>
    <mergeCell ref="A400:H400"/>
    <mergeCell ref="A416:H416"/>
    <mergeCell ref="A417:H417"/>
    <mergeCell ref="A418:H418"/>
    <mergeCell ref="A419:H419"/>
    <mergeCell ref="A420:H420"/>
    <mergeCell ref="A411:H411"/>
    <mergeCell ref="A412:H412"/>
    <mergeCell ref="A413:H413"/>
    <mergeCell ref="A414:H414"/>
    <mergeCell ref="A415:H415"/>
    <mergeCell ref="A449:H449"/>
    <mergeCell ref="A450:H450"/>
    <mergeCell ref="A451:H451"/>
    <mergeCell ref="A452:H452"/>
    <mergeCell ref="A453:H453"/>
    <mergeCell ref="A444:H444"/>
    <mergeCell ref="A445:H445"/>
    <mergeCell ref="A446:H446"/>
    <mergeCell ref="A447:H447"/>
    <mergeCell ref="A448:H448"/>
    <mergeCell ref="A470:H470"/>
    <mergeCell ref="A471:H471"/>
    <mergeCell ref="A472:H472"/>
    <mergeCell ref="A473:B473"/>
    <mergeCell ref="C473:H473"/>
    <mergeCell ref="A461:H461"/>
    <mergeCell ref="A466:H466"/>
    <mergeCell ref="A467:H467"/>
    <mergeCell ref="A468:H468"/>
    <mergeCell ref="A469:H469"/>
    <mergeCell ref="A479:H479"/>
    <mergeCell ref="A480:H480"/>
    <mergeCell ref="A481:H481"/>
    <mergeCell ref="A482:H482"/>
    <mergeCell ref="A483:H483"/>
    <mergeCell ref="A474:H474"/>
    <mergeCell ref="A475:H475"/>
    <mergeCell ref="A476:H476"/>
    <mergeCell ref="A477:H477"/>
    <mergeCell ref="A478:H478"/>
    <mergeCell ref="A510:H510"/>
    <mergeCell ref="A500:H500"/>
    <mergeCell ref="A501:H501"/>
    <mergeCell ref="A502:H502"/>
    <mergeCell ref="A503:H503"/>
    <mergeCell ref="A504:H504"/>
    <mergeCell ref="A495:H495"/>
    <mergeCell ref="A496:H496"/>
    <mergeCell ref="A497:H497"/>
    <mergeCell ref="A498:H498"/>
    <mergeCell ref="A499:H499"/>
  </mergeCells>
  <conditionalFormatting sqref="G99:G126 G150:G153 G156:G157">
    <cfRule type="cellIs" dxfId="11" priority="8" operator="notEqual">
      <formula>OFFSET(G99,0,-2)</formula>
    </cfRule>
  </conditionalFormatting>
  <conditionalFormatting sqref="G330:G344">
    <cfRule type="cellIs" dxfId="10" priority="7" operator="notEqual">
      <formula>OFFSET(G330,0,-2)</formula>
    </cfRule>
  </conditionalFormatting>
  <conditionalFormatting sqref="G370:G377">
    <cfRule type="cellIs" dxfId="9" priority="6" operator="notEqual">
      <formula>OFFSET(G370,0,-2)</formula>
    </cfRule>
  </conditionalFormatting>
  <conditionalFormatting sqref="G380:G388">
    <cfRule type="cellIs" dxfId="8" priority="5" operator="notEqual">
      <formula>OFFSET(G380,0,-2)</formula>
    </cfRule>
  </conditionalFormatting>
  <conditionalFormatting sqref="H389:H491 H495:H515">
    <cfRule type="containsText" dxfId="7" priority="1" operator="containsText" text="ФБ">
      <formula>NOT(ISERROR(SEARCH("ФБ",H389)))</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1:B42 B274 B284:B287 B259 B289 B272 B492:B494" xr:uid="{3B7828E1-F196-402D-AA6E-F56298B4C61C}"/>
    <dataValidation allowBlank="1" showErrorMessage="1" sqref="A81:H157 A312:H388" xr:uid="{CAFB306A-BDF0-4FA2-8095-2687AABB1C7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46" sqref="B46"/>
    </sheetView>
  </sheetViews>
  <sheetFormatPr defaultRowHeight="14.4" x14ac:dyDescent="0.3"/>
  <cols>
    <col min="1" max="1" width="28.6640625" style="19" customWidth="1"/>
  </cols>
  <sheetData>
    <row r="1" spans="1:1" ht="15.6" x14ac:dyDescent="0.3">
      <c r="A1" s="13" t="s">
        <v>7</v>
      </c>
    </row>
    <row r="2" spans="1:1" ht="15.6" x14ac:dyDescent="0.3">
      <c r="A2" s="13" t="s">
        <v>11</v>
      </c>
    </row>
    <row r="3" spans="1:1" ht="15.6" x14ac:dyDescent="0.3">
      <c r="A3" s="13" t="s">
        <v>5</v>
      </c>
    </row>
    <row r="4" spans="1:1" ht="15.6" x14ac:dyDescent="0.3">
      <c r="A4" s="13" t="s">
        <v>17</v>
      </c>
    </row>
    <row r="5" spans="1:1" ht="15.6" x14ac:dyDescent="0.3">
      <c r="A5" s="13" t="s">
        <v>9</v>
      </c>
    </row>
    <row r="6" spans="1:1" ht="15.6" x14ac:dyDescent="0.3">
      <c r="A6" s="13" t="s">
        <v>31</v>
      </c>
    </row>
    <row r="7" spans="1:1" ht="15.6" x14ac:dyDescent="0.3">
      <c r="A7" s="13" t="s">
        <v>67</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2026-03-25T12:28:40Z</dcterms:modified>
</cp:coreProperties>
</file>