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6E69B0F4-808C-4CED-A149-B71E63E8F941}" xr6:coauthVersionLast="47" xr6:coauthVersionMax="47" xr10:uidLastSave="{00000000-0000-0000-0000-000000000000}"/>
  <bookViews>
    <workbookView xWindow="3840" yWindow="984" windowWidth="20844" windowHeight="16296" tabRatio="923" xr2:uid="{00000000-000D-0000-FFFF-FFFF00000000}"/>
  </bookViews>
  <sheets>
    <sheet name="Базовый ИЛ" sheetId="6" r:id="rId1"/>
    <sheet name="Вариативная часть" sheetId="19"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зона'!$A$1:$H$187</definedName>
    <definedName name="_xlnm._FilterDatabase" localSheetId="5" hidden="1">'Охрана труда'!$A$1:$H$8</definedName>
    <definedName name="_xlnm._FilterDatabase" localSheetId="4" hidden="1">'Рабочее место преподавателя'!$A$1:$H$16</definedName>
    <definedName name="_xlnm._FilterDatabase" localSheetId="3" hidden="1">'Рабочее место учащегося'!$A$1:$H$7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6" l="1"/>
  <c r="G34" i="6"/>
  <c r="G22" i="6"/>
  <c r="G23" i="6"/>
  <c r="G24" i="6"/>
  <c r="G21" i="6"/>
  <c r="C2" i="6"/>
  <c r="A86" i="19"/>
  <c r="A87" i="19" s="1"/>
  <c r="A88" i="19" s="1"/>
  <c r="A89" i="19" s="1"/>
  <c r="A90"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113" i="19" s="1"/>
  <c r="A114" i="19" s="1"/>
  <c r="A115" i="19" s="1"/>
  <c r="A116" i="19" s="1"/>
  <c r="A117" i="19" s="1"/>
  <c r="A118" i="19" s="1"/>
  <c r="A119" i="19" s="1"/>
  <c r="A120" i="19" s="1"/>
  <c r="A121" i="19" s="1"/>
  <c r="A122" i="19" s="1"/>
  <c r="A123" i="19" s="1"/>
  <c r="A124" i="19" s="1"/>
  <c r="A125" i="19" s="1"/>
  <c r="A126" i="19" s="1"/>
  <c r="A127" i="19" s="1"/>
  <c r="A128" i="19" s="1"/>
  <c r="A129" i="19" s="1"/>
  <c r="A130" i="19" s="1"/>
  <c r="A131" i="19" s="1"/>
  <c r="A132" i="19" s="1"/>
  <c r="A133" i="19" s="1"/>
  <c r="A134" i="19" s="1"/>
  <c r="A135" i="19" s="1"/>
  <c r="A136" i="19" s="1"/>
  <c r="A137" i="19" s="1"/>
  <c r="A138" i="19" s="1"/>
  <c r="A139" i="19" s="1"/>
  <c r="A140" i="19" s="1"/>
  <c r="A141" i="19" s="1"/>
  <c r="A142" i="19" s="1"/>
  <c r="A143" i="19" s="1"/>
  <c r="A144" i="19" s="1"/>
  <c r="A145" i="19" s="1"/>
  <c r="A146" i="19" s="1"/>
  <c r="A147" i="19" s="1"/>
  <c r="A148" i="19" s="1"/>
  <c r="A149" i="19" s="1"/>
  <c r="A150" i="19" s="1"/>
  <c r="A151" i="19" s="1"/>
  <c r="A152" i="19" s="1"/>
  <c r="A153" i="19" s="1"/>
  <c r="A154" i="19" s="1"/>
  <c r="A155" i="19" s="1"/>
  <c r="A156" i="19" s="1"/>
  <c r="A157" i="19" s="1"/>
  <c r="A158" i="19" s="1"/>
  <c r="A159" i="19" s="1"/>
  <c r="A160" i="19" s="1"/>
  <c r="A161" i="19" s="1"/>
  <c r="A162" i="19" s="1"/>
  <c r="A163" i="19" s="1"/>
  <c r="A164" i="19" s="1"/>
  <c r="A165" i="19" s="1"/>
  <c r="A166" i="19" s="1"/>
  <c r="A167" i="19" s="1"/>
  <c r="A168" i="19" s="1"/>
  <c r="A169" i="19" s="1"/>
  <c r="A170" i="19" s="1"/>
  <c r="A171" i="19" s="1"/>
  <c r="A172" i="19" s="1"/>
  <c r="A173" i="19" s="1"/>
  <c r="A174" i="19" s="1"/>
  <c r="A175" i="19" s="1"/>
  <c r="A176" i="19" s="1"/>
  <c r="A177" i="19" s="1"/>
  <c r="A178" i="19" s="1"/>
  <c r="A179" i="19" s="1"/>
  <c r="A180" i="19" s="1"/>
  <c r="A181" i="19" s="1"/>
  <c r="A182" i="19" s="1"/>
  <c r="A183" i="19" s="1"/>
  <c r="A184" i="19" s="1"/>
  <c r="G187" i="10" l="1"/>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4" i="10"/>
  <c r="G3" i="10"/>
  <c r="G2" i="10"/>
  <c r="G7" i="11"/>
  <c r="G3" i="11"/>
  <c r="G4" i="11"/>
  <c r="G2" i="11"/>
  <c r="G6" i="11"/>
  <c r="G8" i="12"/>
  <c r="G15" i="12"/>
  <c r="G5" i="12"/>
  <c r="G9" i="12"/>
  <c r="G11" i="12"/>
  <c r="G3" i="12"/>
  <c r="G12" i="12"/>
  <c r="G2" i="12"/>
  <c r="G10" i="12"/>
  <c r="G4" i="12"/>
  <c r="G16" i="12"/>
  <c r="G14" i="12"/>
  <c r="G6" i="12"/>
  <c r="G7" i="12"/>
  <c r="G7" i="13"/>
  <c r="G4" i="13"/>
  <c r="G6" i="13"/>
  <c r="G3" i="13"/>
  <c r="G5" i="13"/>
  <c r="G2" i="13"/>
  <c r="F7" i="13"/>
  <c r="F4" i="13"/>
  <c r="F6" i="13"/>
  <c r="F3" i="13"/>
  <c r="F16" i="12"/>
  <c r="F14" i="12"/>
  <c r="G324" i="14"/>
  <c r="G323" i="14"/>
  <c r="G220" i="14"/>
  <c r="G219" i="14"/>
  <c r="G211" i="14"/>
  <c r="G210" i="14"/>
  <c r="H1" i="8" l="1"/>
  <c r="G5" i="11" l="1"/>
  <c r="G13" i="12"/>
  <c r="G8" i="13"/>
</calcChain>
</file>

<file path=xl/sharedStrings.xml><?xml version="1.0" encoding="utf-8"?>
<sst xmlns="http://schemas.openxmlformats.org/spreadsheetml/2006/main" count="3025" uniqueCount="641">
  <si>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</si>
  <si>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</si>
  <si>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</si>
  <si>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</si>
  <si>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</si>
  <si>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</si>
  <si>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</si>
  <si>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</si>
  <si>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</si>
  <si>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</si>
  <si>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</si>
  <si>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</si>
  <si>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</si>
  <si>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</si>
  <si>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</si>
  <si>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</si>
  <si>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</si>
  <si>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</si>
  <si>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</si>
  <si>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</si>
  <si>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</si>
  <si>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</si>
  <si>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</si>
  <si>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</si>
  <si>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</si>
  <si>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</si>
  <si>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</si>
  <si>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</si>
  <si>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</si>
  <si>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</si>
  <si>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</si>
  <si>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</si>
  <si>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</si>
  <si>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</si>
  <si>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</si>
  <si>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</si>
  <si>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</si>
  <si>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</si>
  <si>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</si>
  <si>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</si>
  <si>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</si>
  <si>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</si>
  <si>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</si>
  <si>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</si>
  <si>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</si>
  <si>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</si>
  <si>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</si>
  <si>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</si>
  <si>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</si>
  <si>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</si>
  <si>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</si>
  <si>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</si>
  <si>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</si>
  <si>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</si>
  <si>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</si>
  <si>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Программное обеспечение для …</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</si>
  <si>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</si>
  <si>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</si>
  <si>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</si>
  <si>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</si>
  <si>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</si>
  <si>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</si>
  <si>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</si>
  <si>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</si>
  <si>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</si>
  <si>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</si>
  <si>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</si>
  <si>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 зоны</t>
  </si>
  <si>
    <t>Спортивный инвентарь</t>
  </si>
  <si>
    <t>Музыкальные инструменты</t>
  </si>
  <si>
    <t>Игры, игрушки и учебное оборудование</t>
  </si>
  <si>
    <t>Документ-камера</t>
  </si>
  <si>
    <t>Педагогика</t>
  </si>
  <si>
    <t>Алтайский край</t>
  </si>
  <si>
    <t>КГБПОУ «Барнаульский государственный педагогический колледж имени Василия Константиновича Штильке»</t>
  </si>
  <si>
    <t>Педагогическая деятельность по реализации адаптированных образовательных программ дошкольного образования и организации развивающей деятельности для детей с ограниченными возможностями здоровья и/или инвалидностью в группах разной направленности</t>
  </si>
  <si>
    <t>44.02.04 Специальное дошкольное образование</t>
  </si>
  <si>
    <t>Специальное дошкольное образование</t>
  </si>
  <si>
    <t>Приморский край</t>
  </si>
  <si>
    <t>КГАПОУ «Спасский педагогический колледж»</t>
  </si>
  <si>
    <t>Обучение и организация различных видов деятельности и общения детей с ограниченными возможностями здоровья</t>
  </si>
  <si>
    <t>Физическое развитие и оздоровление детей дошкольного возраста</t>
  </si>
  <si>
    <t xml:space="preserve">44.02.04  Специальное дошкольное образование </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</si>
  <si>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</si>
  <si>
    <t>Основная информация об образовательном кластере СПО:</t>
  </si>
  <si>
    <r>
      <t xml:space="preserve">Субъект Российской Федерации: </t>
    </r>
    <r>
      <rPr>
        <i/>
        <sz val="12"/>
        <rFont val="Times New Roman"/>
        <family val="1"/>
        <charset val="204"/>
      </rPr>
      <t>Алтайский край</t>
    </r>
  </si>
  <si>
    <r>
      <t>Ядро кластера:</t>
    </r>
    <r>
      <rPr>
        <sz val="11"/>
        <rFont val="Times New Roman"/>
        <family val="1"/>
        <charset val="204"/>
      </rPr>
      <t xml:space="preserve"> </t>
    </r>
    <r>
      <rPr>
        <i/>
        <sz val="11"/>
        <rFont val="Times New Roman"/>
        <family val="1"/>
        <charset val="204"/>
      </rPr>
      <t>краевое государственное бюджетное профессиональное образовательное учреждение «Барнаульский государственный педагогический колледж имени Василия Константиновича Штильке»</t>
    </r>
  </si>
  <si>
    <r>
      <t xml:space="preserve">Адрес ядра кластера: </t>
    </r>
    <r>
      <rPr>
        <i/>
        <sz val="11"/>
        <rFont val="Times New Roman"/>
        <family val="1"/>
        <charset val="204"/>
      </rPr>
      <t>656010 Алтайский край, г. Барнаул, ул. 80-й Гвардейской дивизии, 41</t>
    </r>
  </si>
  <si>
    <t xml:space="preserve">4. Зона под вид работ «Педагогическая деятельность по реализации адаптированных образовательных программ дошкольного образования и организации развивающей деятельности для детей с ограниченными возможностями здоровья и/или инвалидностью в группах разной направленности» (30 кабинет, 30 рабочих мест)
</t>
  </si>
  <si>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</si>
  <si>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</si>
  <si>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46 кв.м.</t>
  </si>
  <si>
    <t xml:space="preserve">Освещение: Допустимо верхнее искусственное освещение ( не менее 300 люкс) </t>
  </si>
  <si>
    <t xml:space="preserve">Интернет : Подключение к бепроводному интернету </t>
  </si>
  <si>
    <t xml:space="preserve">Электричество: Подключения к сети 220 В </t>
  </si>
  <si>
    <t>Контур заземления для электропитания и сети слаботочных подключений :  не требуется</t>
  </si>
  <si>
    <t>Покрытие пола: ПВХ плитка - ___ м2 на всю зону</t>
  </si>
  <si>
    <t>Подведение/ отведение ГХВС: не требуется</t>
  </si>
  <si>
    <t>Подведение сжатого воздуха: не требуется</t>
  </si>
  <si>
    <t>Источник финансирования</t>
  </si>
  <si>
    <t>Интерактивная панель</t>
  </si>
  <si>
    <t xml:space="preserve">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3840x2160 пикселей (при 60 Гц): наличие;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iOS: да; 
Наличие функции беспроводной передачи изображения с устройств на базе ОС Android: да; 
Возможность удаленного управления и мониторинга: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8 Гб; 
Максимальный поддерживаемый объем накопителя дополнительного вычислительного блока: не менее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Количество ядер процессора дополнительного вычислительного блока: не менее 4 штук;
Количество потоков процессора дополнительного вычислительного блока: не менее 8 штук;
Частота процессора базовая дополнительного вычислительного блока: не менее 1,6 ГГц.;
Максимальная тактовая частота процессора дополнительного вычислительного блока: не менее 3,0 ГГц.;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802.11a/b/g/n/ac;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Интегрированные средства, обеспечивающие следующий функционал: - создание многостраничных учебных занятий с использованием медиаконтента различных форматов, - создание надписей и комментариев поверх запущенных приложений, - распознавание фигур и рукописного текста (русский, английский языки), - наличие инструментов рисования геометрических фигур и линий. Встроенные функции: - генератор случайных чисел, - калькулятор, - экранная клавиатура, - таймер, - редактор математических формул. Электронные математические инструменты: - циркуль, - угольник, - линейка, - транспортир. Режим «белой доски» с возможностью создания заметок, рисования, работы с таблицами и графиками: наличие. Импорт файлов форматов: PDF, РРТ, РРТХ
</t>
  </si>
  <si>
    <t>ФБ</t>
  </si>
  <si>
    <t>Шкаф</t>
  </si>
  <si>
    <t>Шкаф с дверцами, ЛДСП, Г*Ш*В не менее 35*185*220 см</t>
  </si>
  <si>
    <t xml:space="preserve">Мебель </t>
  </si>
  <si>
    <t xml:space="preserve">Шкаф-стеллаж (система хранения с закрытыми и открытыми секциями)
Материал: ЛДСП
Размер (Г*Ш*В): не менее 35*200*220 см
</t>
  </si>
  <si>
    <t>Цветность печати: черно-белая;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t>
  </si>
  <si>
    <t xml:space="preserve">Презентер </t>
  </si>
  <si>
    <t>Количество клавиш: не менее 8 штук;
Дизайн: для правой и левой руки;
Интерфейс подключения: Bluetooth LE
Радиус действия беспроводной связи: не менее 20 метров</t>
  </si>
  <si>
    <t>Умное логопедическое зеркало</t>
  </si>
  <si>
    <t>Конструкция Умное зеркало
Встроенное оборудование: монитор, видеокамера, колонки, микрофон
Программное обеспечение на USB-флешке
Внешний микрофон
Методическое пособие
Руководство пользователя
Салфетка из микрофибры
HDMI кабель
USB кабель
Кабель питания
Вариативно — кронштейн для крепления к стене</t>
  </si>
  <si>
    <t>Индивидуальные зеркала</t>
  </si>
  <si>
    <t>Диаметр не менее 10см</t>
  </si>
  <si>
    <t xml:space="preserve">Оборудование </t>
  </si>
  <si>
    <t>Настенные часы</t>
  </si>
  <si>
    <t>Часы большие/Светодиодные цифровые часы, дисплей с большими цифрами</t>
  </si>
  <si>
    <t>Магнитная доска</t>
  </si>
  <si>
    <t>стеклянная магнитно-маркерная доска 60x90 см</t>
  </si>
  <si>
    <t>Магнитная азбука</t>
  </si>
  <si>
    <t>Набор «Магнитная азбука» состоит из 50 цветных гласных и согласных букв. В каждую букву вставлен магнитик, что позволяет крепить буквы на любой металлической поверхности</t>
  </si>
  <si>
    <t>Звукоусиливающая аппаратура группового пользования</t>
  </si>
  <si>
    <t>Аппарат звукоусиливающий воздушной и костной проводимости и вибротактильного восприятия детский</t>
  </si>
  <si>
    <t>Дактильная азбука</t>
  </si>
  <si>
    <t>Размер не менее 40*60 см
Материал: пластик</t>
  </si>
  <si>
    <t>Дидактические материалы для глобального чтения</t>
  </si>
  <si>
    <t>Набор: карточки с предметными картинками, карточки с надписями, наборы по темам
Материал: картон</t>
  </si>
  <si>
    <t>Зона артикуляционной гимнастики "Путешествие язычка"</t>
  </si>
  <si>
    <t>В набор входит не менее 26 картинок-упражнений и фигурка Язычка.
 Размер фигурок не мене 5 см 
Язычок - не менее 8 см</t>
  </si>
  <si>
    <t>Материалы для развития речевого дыхания</t>
  </si>
  <si>
    <t>Игра-тренажёр для дыхания «Аэробол,
Дыхательный тренажер Альдомед,
Набор для развития речевого дыхания «Воздушный тренажёр»,
Набор для развития речевого дыхания «Животные»,
Развивающий набор «Речевое дыхание»</t>
  </si>
  <si>
    <t>Музыкальные инструменты, игрушки</t>
  </si>
  <si>
    <t xml:space="preserve">В набот входит: барабаны - не менее 2 шт;
бубны- не менее 2 шт;
колокольчики - не менее 2 шт;
бубенчики - не менее 2 шт;
металлофон - не менее 1 шт;
маракасы - не менее 4 шт;
трещотки - не менее 2 шт;
ложки - не менее 2 шт;
детская фонотека (не менее 28 композиций) - 1 комплект;
методические рекомендации под ред. А.И. Бурениной - не менее 1шт;
</t>
  </si>
  <si>
    <t>Материалы для развития мелкой моторики</t>
  </si>
  <si>
    <t xml:space="preserve">Набор для развития мелкой моторики «Ловкие ручки», по методике Монтессори;
Развивающий набор "Жесты", игра на развитие мелкой моторики и логики, с карточками,
Развивающий набор «Учим пальчики»,
Развивающий набор «Учим пальчики»,
Развивающая игра головоломка мозаика сортер с магнитной рыбалкой 7 в 1
</t>
  </si>
  <si>
    <t>Азбука настенная</t>
  </si>
  <si>
    <t>Музыкальный Говорящий плакат «Мой первый алфавит»</t>
  </si>
  <si>
    <t>Экран звукопроизношения</t>
  </si>
  <si>
    <t>Программное обеспечение «Звукоречье» создано специально для проведения логопедических занятий. Комплекс заданий состоит из 3 блоков.
Не менее 500 готовых карточек заданий. Вы сможете индивидуально под каждого ребенка сформировать задания и упражнения.</t>
  </si>
  <si>
    <t>Домики звуков</t>
  </si>
  <si>
    <t>Дидактическая игра: не менее 156 картинок букв, символов, домиков. Дидактическая игра "Звуко-буквенные домики" представляет собой 156 картинок: 9 домиков с окошками для букв, звуков, картинок; 66 карточек на ножках с буквами русского алфавита; 12 цветных карточек на ножках для обозначения качественных характеристик звуков; не менее 69 карточек с картинками.</t>
  </si>
  <si>
    <t>Пособия на развития лексики и грамматики</t>
  </si>
  <si>
    <t>Авторские учебно-методические пособия</t>
  </si>
  <si>
    <t>Пособия для обследования интеллекта, речи</t>
  </si>
  <si>
    <t>Альбом для обследования речевого развития детей 3-7 лет (Экспресс-диагностика)</t>
  </si>
  <si>
    <t>Дидактический материал на развитие связной речи</t>
  </si>
  <si>
    <t>Дидактический материал для развития звукопроизношения</t>
  </si>
  <si>
    <t>Точка беспроводного доступа WI-FI</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</si>
  <si>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</si>
  <si>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ВБ</t>
  </si>
  <si>
    <t xml:space="preserve">Рабочее место учащегося </t>
  </si>
  <si>
    <t>Площадь зоны: не менее 1.5 кв.м.</t>
  </si>
  <si>
    <t>Интернет : Подключение к беспроводному интернету</t>
  </si>
  <si>
    <t>Покрытие пола: ПВХ плитка  - ___ м2 на всю зону</t>
  </si>
  <si>
    <t>Подведение сжатого воздуха:  не требуется</t>
  </si>
  <si>
    <t>Материал: ЛДСП, металл
Размер столешницы: не мене 120*60 см</t>
  </si>
  <si>
    <t>шт (на 2 раб.места)</t>
  </si>
  <si>
    <t>Вес пользователя до:120 кг
Высота сиденья min (мм):470
Высота min (мм):920
Ширина сиденья (мм): не менее 430
Ширина спинки (мм):не менее 430
Высота спинки (мм):не  менее 450
Глубина сиденья min (мм):430
Диаметр крестовины (мм): не менее 600
Материал крестовины/опор:Сталь
Материал сидения:Экокожа
Материал спинки:Экокожа</t>
  </si>
  <si>
    <t>шт (на 1 раб.место)</t>
  </si>
  <si>
    <t xml:space="preserve">Ноутбук </t>
  </si>
  <si>
    <r>
      <t xml:space="preserve">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t>
    </r>
    <r>
      <rPr>
        <sz val="11"/>
        <color rgb="FFFF0000"/>
        <rFont val="Times New Roman"/>
        <family val="1"/>
        <charset val="204"/>
      </rPr>
      <t>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r>
  </si>
  <si>
    <t>шт (на 5 раб.мест)</t>
  </si>
  <si>
    <t xml:space="preserve">Рабочее место преподавателя/мастера производственного обучения </t>
  </si>
  <si>
    <t xml:space="preserve">Интернет : Подключение к беспроводному интернету </t>
  </si>
  <si>
    <t>Подведение/ отведение ГХВС:   не требуется</t>
  </si>
  <si>
    <t>Подведение сжатого воздуха:   не требуется</t>
  </si>
  <si>
    <t xml:space="preserve">Стол </t>
  </si>
  <si>
    <t>Размеры (ш.г.в): не менее 1500 х 1200 х 750 мм.
Размеры основной столешницы (ш.г): не менее 1500 х 600 мм.
Боковая часть стола с низкой столешницей (ш.г.в) не менее 1200 х 450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t>
  </si>
  <si>
    <t xml:space="preserve">Кресло компьютерное </t>
  </si>
  <si>
    <t>Кресло с газлифтом, с колесами (роликами), с подлокотниками, материал обивки: текстиль</t>
  </si>
  <si>
    <t>Компьютер</t>
  </si>
  <si>
    <t xml:space="preserve">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
</t>
  </si>
  <si>
    <t xml:space="preserve">Охрана труда и техника безопасности </t>
  </si>
  <si>
    <t>Дезинфицирующий спрей для рук</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</si>
  <si>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t>
  </si>
  <si>
    <t>Порошковый, объем 5 л</t>
  </si>
  <si>
    <r>
      <t>Инфраструктурный лист для оснащения образовательного кластера среднего профессионального образования  в отрасли "Педагогика"  Приморский край</t>
    </r>
    <r>
      <rPr>
        <i/>
        <sz val="16"/>
        <color theme="0"/>
        <rFont val="Times New Roman"/>
        <family val="1"/>
        <charset val="204"/>
      </rPr>
      <t xml:space="preserve"> </t>
    </r>
    <r>
      <rPr>
        <sz val="16"/>
        <color theme="0"/>
        <rFont val="Times New Roman1"/>
        <charset val="204"/>
      </rPr>
      <t xml:space="preserve"> </t>
    </r>
  </si>
  <si>
    <t>Субъект Российской Федерации: Приморский край</t>
  </si>
  <si>
    <t>Ядро кластера: Краевое государственное автономное профессиональное образовательное учреждение "Спасский педагогический колледж"</t>
  </si>
  <si>
    <t>Адрес ядра кластера: Спасский район, с.Спасское, ул.Комсомольская. 108</t>
  </si>
  <si>
    <r>
      <t xml:space="preserve">2. Зона под вид работ </t>
    </r>
    <r>
      <rPr>
        <i/>
        <sz val="16"/>
        <color theme="0"/>
        <rFont val="Times New Roman"/>
        <family val="1"/>
        <charset val="204"/>
      </rPr>
      <t>Обучение и организация различных видов деятельности и общения детей с ограниченными возможностями здоровья (25 рабочих мест в общей зоне)</t>
    </r>
  </si>
  <si>
    <t>Площадь зоны: не менее __26,1__ кв.м.</t>
  </si>
  <si>
    <t xml:space="preserve">Освещение: Допустимо верхнее искусственное освещение ( не менее 300  люкс) </t>
  </si>
  <si>
    <t>Интернет: Подключение к беспроводному интернету</t>
  </si>
  <si>
    <t>Электричество: Подключения к сети 220 Вольт</t>
  </si>
  <si>
    <t>Контур заземления для электропитания и сети слаботочных подключений: требуется</t>
  </si>
  <si>
    <t>Покрытие пола: линолеум 26,1 м2 на всю зону</t>
  </si>
  <si>
    <t>Подведение/ отведение ГХВС:  не требуется</t>
  </si>
  <si>
    <t>Логопедический куб</t>
  </si>
  <si>
    <t>Игровой многофункциональный комплекс для логопедов, оснащённый специализированным оборудованием.
Габариты (Ш*В*Г)–  не менее 720 × 650 × 580 мм
Материал боковых частей куба –  МДФ 
Материал основания ящиков – Фанера 
Все кромки и углы должны быть полностью скруглены, обеспечивая полную безопасность изделия 
Опоры – не менее 4 колеса со стоп функцией.
Должно быть не менее 2 ящика плавного хода для наполнения специализированным оборудованием.
Беспроводная музыкальная система – наличие
Акустическая система –  наличие
Источник питания – от сети
Предназначен для развития фонематического слуха, внимания, памяти, мышления, мелкой моторики, формирования лексико-грамматического строя речи, закрепления обобщающих понятий, автоматизации и диференциации звуков.</t>
  </si>
  <si>
    <t>шт.</t>
  </si>
  <si>
    <t>Дидактическая настенная панель для кабинета Психолога</t>
  </si>
  <si>
    <t>Все элементы из высококачественных материалов, соответствующие стандартам качества и безопасности – соответствие. Общие габариты (ШхВ) – не менее 1920х1200 мм 
Способствует решению множества образовательных, развивающих и коррекционных задач психолога, работающего с детьми дошкольного возраста. Помогает масштабному раскрытию творческий данных и иных способностей ребёнка, развитию двигательных рефлексов, умственного потениала, фантазии и логики.</t>
  </si>
  <si>
    <t xml:space="preserve"> Дидактическая настенная панель для кабинета логопеда</t>
  </si>
  <si>
    <t xml:space="preserve">Предназначена для организации игрового и развивающего пространства для развития, обучения детей, ориентированная на знакомство дошкольников с буквой и звуком, слоговой структурой слова. Способствует решению множества образовательных, развивающих и коррекционных задач учителя логопеда, работающего с детьми дошкольного возраста.Все элементы из высококачественных материалов, соответствующие стандартам качества и безопасности– соответствие.
Общие габариты (ШхВ)– не менее 1920х1200 мм 
Панель должна быть оснащена надежной скрытой системой креплений (все элементы крепления должны быть скрыты, без видимых частей даже на стыках элементов).
Предназначена для поддержания интереса  детей к коорекционно-развивающему процессу, ознакомлению со звуками, буквами, формирования начальных навыков чтения, профилактики дизартрии, дислексии ребёнка. Обогащение и оптимизация словаря, формирование коммуникативной функции речи. </t>
  </si>
  <si>
    <t>Умное зеркало логопеда  со встроенным ПК и сенсорным экраном</t>
  </si>
  <si>
    <t>Интерактивный сенсорный моноблок с зеркальным экраном и программным обеспечением 
Размер встроенного зеркального экрана - не менее 25 дюймов 
Зеркало расположено на всей площади экрана - наличие
Разрешение зеркального экрана - не менее 1920*1080 
Тип матриц – IPS 
Динамическая контрастность – не менее 12000000:1
Угол обзора - не менее 178°/178°
Технология устранения мерцания – наличие
Технология с низким излучением синего света – наличие
Интеллектуальная регулировка яркости зеркального полотна – наличие
Количество поддерживаемых касаний – не менее 10
Встроенный динамик – не менее 10 ватт
Вес – не более 8 кг
Материал - МДФ
Подставка – наличие
Количество встроенных компьютеров с комплектом программного обеспечения – не менее 1 шт
Предназначено для развития артикуляции, произношения звуков, закрепления навыков звукового анализа, обогащения лексических тем. В комплекте ПО, позволяющее устранять речевые недостатки</t>
  </si>
  <si>
    <t>Компьютерный комплект</t>
  </si>
  <si>
    <t>Вид товара Комплект ПК
Корпус Мини ПК
Модуль памяти не менее 8 Гб RAM
Жёсткий диск SSD не менее 128 Гб
Наличие операционной системы
Диагональ монитора не менее 24 дюйма</t>
  </si>
  <si>
    <t>Габариты не менее (Ш х В х Г) 90 × 35 × 207 см
Вид товара Стеллаж
Материал ДСП</t>
  </si>
  <si>
    <t>Стул регулируемый</t>
  </si>
  <si>
    <t>Стул регулируется по ростовым группам каркас металлический Размер не менее 40х35х60</t>
  </si>
  <si>
    <t>Пружинно-винтовой механизм качания спинки. Регулировка высоты (газлифт). Крестовина металлическая. Ограничение по весу: не менее 120 кг</t>
  </si>
  <si>
    <t>Рабочий стол</t>
  </si>
  <si>
    <t>Габариты: не менее  длина 1400 не  менее глубина550 не менее высота 650 мм  наличие выдвижных ящиков</t>
  </si>
  <si>
    <t>Декоративная тактильная панель вариант 1</t>
  </si>
  <si>
    <t xml:space="preserve">Представляет декоративный настенный модуль для развития сенсорных систем детей: зрения, осязания, слуха.
Предназначен для развития органов восприятия, зрения, слуха, осязания. Учит выявлять свойства предметов и сравнивать их между собой. </t>
  </si>
  <si>
    <t>Декоративная тактильная панель вариант 2</t>
  </si>
  <si>
    <t>Представляет декоративный настенный модуль для развития сенсорных систем детей: зрения, осязания, слуха.
Предназначена для развития сенсорных систем детей: зрения, осязания, слуха. Учит ребёнка различать и сравнивать между собой свойства предметов: текстуру, цвета, форму, звуки</t>
  </si>
  <si>
    <t>Декоративная тактильная панель вариант 3</t>
  </si>
  <si>
    <t>Представляет декоративный настенный модуль для развития сенсорных систем детей: зрения, осязания, слуха.
Включает  рельефные элементы.
Возможность обогатить тактильный опыт ощущениями, которые вызывают покрытия разных фактур - наличие
Предназначена для развития сенсорных систем детей: зрения, осязания, слуха. Учит ребёнка различать и сравнивать между собой свойства предметов: текстуру, цвета, форму, звуки</t>
  </si>
  <si>
    <t>Декоративная тактильная панель вариант 4</t>
  </si>
  <si>
    <t xml:space="preserve"> Декоративный настенный модуль для развития сенсорных систем детей: зрения, осязания, слуха.
Подгрупповое занятие по познавательному развитию для детей 4–5 лет с задержкой психического развития
Предназначена для развития тактильной чувствительности и зрительного воспрития ребёнка. </t>
  </si>
  <si>
    <t xml:space="preserve">Мягкий магнитный конструктор </t>
  </si>
  <si>
    <t>Набор деталей в виде геометрических фигур с магнитными креплениями.
Предназначен для развития сенсорного восприятия , моторики, фантазии. Помогает в изучении цветов и геометрических фигур</t>
  </si>
  <si>
    <t xml:space="preserve">Набор комплектов из ручных балансиров  платформ для детей </t>
  </si>
  <si>
    <t>Нейротренажер для рук – не менее 4 шт.Тип – балансировочный нейротренажер для рук. 
Игровой нейтотренажёр для улучшения координации движений, развития внимания и логического мышления. Развивает физические и умственные навыки, улучшает чувство равновесия, укрепляет вестибулярный аппарат.</t>
  </si>
  <si>
    <t>Развивающая игрушка в виде книги</t>
  </si>
  <si>
    <t>Обучающая мягкая книга - развивающее пособие для детей в возрасте 1-5 лет – наличие
Развивающая сенсорная книга, направлена на развитие логики, внимания, самостоятельности. Помогает усвоить основы счёта, цветовосприятия, выучить геометрические фигуры, развивает мелкую моторику</t>
  </si>
  <si>
    <t>Шумовой набор для работы Психолога-дефектолога</t>
  </si>
  <si>
    <t>Пособие для развития слухового восприятия. Коробочки Внутри каждой коробочки наполнитель – шумовой элемент.
Коробочки разбиты на пары по звуку - наличие. На нижней части каждой коробочки есть цветовой маркер (метка) - наличие.Одинаково звучащие коробочки имеют цветовые маркеры одного и того же цвета - наличие.
В комплекте методическое пособие с разработанными занятиями – наличие
 Предназначен для развития слузовой памяти, концентраии внимания, умения определять звуки, логиески мыслить и сопоставлять</t>
  </si>
  <si>
    <t xml:space="preserve">Нейротренажёр </t>
  </si>
  <si>
    <t>Не менее 5 геобордов для конструирования различных изображений с помощью штырьков и резиночек. 
Возможность нанизывать их на выпуклые элементы и создавать таким образом разнообразные фигуры - наличие. Геоборды нацелены на развитие памяти, внимания и усидчивости, мелкой моторики, фантазии, творческого потенциала детей.
Возможность дополнительного изучения букв и цифр - наличие
Возможность развития пространственного и математического мышления - наличие
Возможность базового знакомства с геометрическими фигурами - наличие
Может включать в себя:
Карточки с заданиями 
Задания могут включать в себя следующие темы:
«Буквы»- наличие
«Геометрические фигуры»- наличие
«Картинки»- наличие
«Размер»- наличие
«Цифры»- наличие
«Части целое»- наличие
Короб/подставка – наличие
Методические рекомендации к занятиям - наличие
Предназначен для развития итнеллекта, мелкой моторики рук, конентрации внимания, пространственного мышления, целеустремлённости и математических способностей</t>
  </si>
  <si>
    <t>Программное обеспечение для работы психолога</t>
  </si>
  <si>
    <t xml:space="preserve">Профессиональная офлайн CRM система педагогов-психологов/психологов-дефектологов.  Позволяет работать над документооборотом, отчетностью, анкетами подопечных, проводить исследования и автоматически интерпретировать результаты – наличие. Может включать следующие психодиагностические методики 
Графическая методика «Кактус» (М.А.Панфилова) – наличие
Детский апперцептивный тест Беллак Л – наличие
Зрительно-моторный гештальт-тест Лоретты Бендер – наличие
Изучение зрительной непроизвольной памяти (Методика Шипицыной Л.М.) – наличие
Исследование мотивации учения у старших дошкольников» (Методика М.Н.Гинзбурга) – наличие
Корректурная проба для дошкольников Б. Бурдона – наличие
Методика «Волшебная страна чувств» - наличие
Методика «Домик» (Методика Н. И. Гуткиной) – наличие
Методика «Запоминание 10 слов» - наличие
Методика «Запомни и расставь точки» - наличие
Методика «Отгадывание загадок» - наличие
Методика «Отыскивание чисел» - наличие
Методика «Продолжи Ряд» - наличие
Методика «Четвертый лишний» - наличие
Методика диагностики детских страхов (Методика Захарова А.И., модификация Панфиловой М.А.) – наличие 
Методика Замбацявичене Э.Ф. «Определение уровня умственного развития» - наличие
Методика «Какие предметы спрятаны в рисунках» - наличие
Методика «Рисунок несуществующего животного» (по М.Б. Дукаревич) – наличие
Методика «Рисунок человека» - наличие
Методика «Узнай, кто это» - наличие
Определение самооценки (методика Дембо-Рубинштейн) – наличие
Проективная методика «Дом – Дерево – Человек» - наличие
Психолингвистический метод исследования речи (Методика. Яссман Л. В) – наличие
Тематический рисуночный тест «Мой класс» - наличие
Тематический рисуночный тест «Моя семья» - наличие
Теппинг-тест – наличие
Тест «Мотивационная готовность» А.Л.Венгера – наличие
Тест «Рука» (Hand test) (автор Э. Вагнер, модификация Н.Я.Семаго) – наличие и т.д.
</t>
  </si>
  <si>
    <t xml:space="preserve">Программное обеспечение </t>
  </si>
  <si>
    <t>Комплект сенсорных пластин для работы Психолога-дефектолога</t>
  </si>
  <si>
    <t xml:space="preserve">Коррекционно —развивающий комплект с пластинами. Комплект
с сенсорными пластинами, разработанный для проведения занятий с детьми старшего дошкольного и младшего школьного возраста. Способствовует развитию логического мышления с помощью выполнения осмысленных тактильных упражнений, развитию тактильного восприятия, тактильной памяти, воображения, концентрации, переключения и распределения внимания, обучению ребенка контролировать свою деятельность, самостоятельно исправлять допущенные ошибки.
Возможность проводить занятия с комплектом самостоятельно, или в комплексе с другими коррекционно – развивающими методиками, используемыми при нарушениях речевого развития, задержке психического развития (ЗПР), СДВГ (синдром дефицита внимания и гиперактивности) – наличие
</t>
  </si>
  <si>
    <t xml:space="preserve">Профессиональный интерактивный стол для детей с РАС </t>
  </si>
  <si>
    <t>Стол изготовлен из безопасных материалов – ЛДСП и ПВХ, которые не выделяют токсичных веществ. За счет регулировки высоты используется для групп роста 2-5. Комплекс оснащен:
отсеком для творчества с кварцевым и кинетическим песком;
интерактивным планшетом с высоким разрешением и поддержкой технологии Multi Touch System;
акустической системой, двумя микрофонами;
производительным компьютером;
беспроводными клавиатурой и мышью;
магнитно-маркерной доской;
артикуляционным зеркалом;
индукционной системой для слабослышащих;
специализированным программным обеспечением и безопасной компьютерной средой PROTECT KIDS;
методическими и дидактическими материалами.
Дополнительно в комплектацию входят маркеры, магнитики, поощрительные наклейки, наборы для упражнений, наушники и аудио-коллекция на USB.
Оборудование подойдет для обучения детей с РАС, с нарушениями зрения, слуха, речи, опорно-двигательного аппарата, задержкой психического и интеллектуального развития.</t>
  </si>
  <si>
    <t>Развивающий коррекционный комплекс ОВЗ</t>
  </si>
  <si>
    <t xml:space="preserve">Размеры:  не менее 900мм*900мм*500мм. ЛДСП, не менее 15 мм. Стол, выдвигающаяся столешница, по бокам складные полки с фиксаторами. Поворотные колёса для транспортировки стола.не менее 8 тренажёров, лесенка для рук из не менее 15 ступеней, стенд. Предназначен для индивидуальной и групповой работы. Занятия с тренажерами развивают мелкую моторику, формируют представления о цвете, форме и размере, тренируют двигательные функции и позволяют отработать простейшие бытовые навыки. Используется для развития детей с ОВЗ. </t>
  </si>
  <si>
    <t>Лист поощрений</t>
  </si>
  <si>
    <t xml:space="preserve">Габариты не менее 230мм*100мм* 90мм
Вид товара Книга
Вид учреждения Детский сад, Школа, Библиотека, Музей
Сфера применения Психология, Логопедия, Развитие коммуникативных навыков. Пособие для детей с нарушениями развития для поддержки в коррекционной работе и организации визуальной поддержки желаемого поведения детей с нарушениями развития. Помогают устранить состояние неопределенности и тревоги. </t>
  </si>
  <si>
    <t>Балансировочная доска</t>
  </si>
  <si>
    <t xml:space="preserve">Сфера применения Общее развитие, Психология, Логопедия. Предназначена для работы по коррекции различных нарушений развития у детей. Стимулирует работу мозжечка и усиливает межполушарное взаимодействие у детей. Это благотворно влияет на развитие интеллекта, освоение навыков устной и письменной речи, улучшение координации движений и пространственной ориентации. </t>
  </si>
  <si>
    <t>Мягкий магнитный конструктор</t>
  </si>
  <si>
    <t>Набор цветных магнитных деталей, крупных геометрических фигур с магнитными креплениями. Конструктор предназначен как для совместной, так и для индивидуальной работы. Подходит для детей с ОВЗ и РАС. Развивает сенсорное восприятие, моторику, фантазию. Помогает в изучении цветов и геометрических фигур.</t>
  </si>
  <si>
    <t xml:space="preserve">Набор карточек </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</si>
  <si>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"Еда"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</si>
  <si>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"Ягоды"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</si>
  <si>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"Одежда"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</si>
  <si>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"Погода" (с рисунками)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</si>
  <si>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"Времена года"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</si>
  <si>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"Дом"</t>
  </si>
  <si>
    <t>Набор карточек</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</si>
  <si>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"Части тела"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</si>
  <si>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"ПТИЦЫ"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</si>
  <si>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"ЖИВОТНЫЕ"</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</si>
  <si>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Последовательность действий "МЫТЬ РУКИ"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</si>
  <si>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"Основные блюда"</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</si>
  <si>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"Гарниры"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</si>
  <si>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"Напитки"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</si>
  <si>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"Дополнительные продукты"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</si>
  <si>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"Сладости"</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</si>
  <si>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"Овощи"</t>
  </si>
  <si>
    <t>Размер не менее 3 см и не более 35 см Материал картон или заламинированный лист 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"Фрукты"</t>
  </si>
  <si>
    <t>Размер не менее 3 см и не более 35 см Материал картон или заламинированный лист Набор предназначен для расширения словарного запаса и ситуативных бесед при занятиях с детьми с проблемами речи (в том числе РАС) по теме "Повседневные действия"</t>
  </si>
  <si>
    <t>Стеллажи</t>
  </si>
  <si>
    <t xml:space="preserve">Сттеллажи 2-ств. с полками, верхние двери со стеклом, нижние - глухие. Габариты: не менее 800*400*1900мм. </t>
  </si>
  <si>
    <t>Дыхательная игра</t>
  </si>
  <si>
    <t>Игра-тренажер для формирования у детей правильного дыхания, тренировки дыхательной системы, развития меткости. Набор может включать футбольное поле, "мячи" из ваты или фольги, соломинка для коктейля, ворота (разрезанный на две части пластмассовый стаканчик). Предназначен для детей с НРР ЗПР, РАС</t>
  </si>
  <si>
    <t>Детский набор для дыхательной гимнастики</t>
  </si>
  <si>
    <t>Укрепление дыхательных мышц, стимуляия работы верхних дыхательных путей, носоглотки, обеспечение вентиляии лёгких во всех его отделах. 2 пластмассовых шарика, 2 свистка, 10 заданий изложенных на  картонных карточках, 2 пластмассовые трубочки. Предназначен для детей с НРР ЗПР, РАС</t>
  </si>
  <si>
    <t>Фразовый конструктор</t>
  </si>
  <si>
    <t>Запуск речи на этапе становления фразы, развитие уже имеющейся у ребёнка фразовой речи. Картинки обозначающие разные части речи. Предназначен для детей с НРР ЗПР, РАС</t>
  </si>
  <si>
    <t xml:space="preserve">Познавательная игра лото на антонимы </t>
  </si>
  <si>
    <t>Игра предназначена для знакомства со свойствами предметов, развития зрительного восприятия, произвольного внимания, логического мышления, связной речи. Карточки с изображениями предметов и названиями их свойств, папка картонная. Предназначена для детей с НРР ЗПР, РАС</t>
  </si>
  <si>
    <t xml:space="preserve">Набор на звуковой анализ </t>
  </si>
  <si>
    <t>не менее 5 красных фишек для гласных звуков, не менее 5 синих фишек для твердых согласных звуков, не менее 5 зелёных фишек для мягких согласных звуков, не менее 10 карточек с картинками, не менее 10 карточек со словами (слова такие же, как картинки). Предназначен для формирования умений последовательно выделять отдельные звуки в слове, определять порядок звуков в слове, различать звуки по их качественным характеристикам и др. Подходит для детей с ЗПР, ЗРР, РАС</t>
  </si>
  <si>
    <t>Обучающий набор с прищепками</t>
  </si>
  <si>
    <t>Набор поможет освоить произношение сложных звуков: Р, Л, С, Ж и Ш и др. Способствует закреплению правильного произношения или исправления уже имеющихся у ребёнка нарушений речи. В комплекте  логопедическое пособие с вариантами игр и артикуляционной зарядкой, не менее 45 карточек, не менее 5 букв и не менее 20 прищепок. Подходит для детей с ЗПР, ЗРР, РАС</t>
  </si>
  <si>
    <t xml:space="preserve">Тактильная игра </t>
  </si>
  <si>
    <t xml:space="preserve">Тактильная игра  –  большой тренажер для развития моторики рук, рассчитанный на детей дошкольного возраста. Он включает множество карточек с изображением геометрических фигур, чисел и прочих вещей, которые необходимо выучить  ребенку. Представляет собой набор карточек, на лицевой стороне которых даны разные изображения: геометрические фигуры, цвета, числа, тканевые вставки, резные дощечки и пр. Все они собраны в компактном деревянном ящике, на крышке которого можно собирать карточки. Кол-во деталей: более 80.Возраст ребенка: от 3 до 7 лет. </t>
  </si>
  <si>
    <t>Обучающая игра развивающая моторику</t>
  </si>
  <si>
    <t>Предназначена для повышания пластичности мозга, развивает внимание, память, мышление, координацию, мелкую моторику рук,  связность и выразительность речи. Подходит для детей с ЗПР, ЗРР, РАС</t>
  </si>
  <si>
    <t xml:space="preserve">Музыкальные обучалочки </t>
  </si>
  <si>
    <t xml:space="preserve">Музыкально-игровые упражнения предназначены  для развития крупной моторики, ритма и внимания. Позволяют проводить развивающие и лечебно-профилактические занятия </t>
  </si>
  <si>
    <t>Развивающе-коррекционный комплект-коммуникатор для детей с аутизмом, задержкой речи и ЗПР</t>
  </si>
  <si>
    <t>Примерная комплектация - Визуальное расписание-коммуникатор альбом на липучках.
- Визуальный Таймер со звуковым сигналом.
- Учимся определять время.
- Зеркало эмоций "Моё настроение".
- Кнопки коммуникации "Запиши свой звук".
- Кнопки коммуникации "Свет и звук".
- Ровные строчки.
- Прозрачные многоразовые папки "Пиши и стирай".
- Пособие для сенсорной релаксации "Волшебные колбы".Предназначен для организации обучающей среды с целью обеспечить комфортное состояние ребенка с РАС и повысить уровень продуктивности его деятельности. Пособия, входящие в данный комплект, могут так же быть использованы в коррекционно-логопедической работе не только с детьми с РАС, но и при интеллектуальных нарушениях (задержке психического развития, умственной отсталости), сенсомоторной алалии, задержках речевого развития невыясненной этиологии.</t>
  </si>
  <si>
    <t>Тактильная дорожка 8 элементов</t>
  </si>
  <si>
    <t>Тренажер для развития осязания,  получение нового тактильный опыт.Материал модулей:-соты из ЭВА материала-рифлёный лист металла-искусственная трава с высокимворсом-щетинистая поверхность “Елочка”-Покрытие из ковролина с мягким ворсом-Покрытие из ковролина с жестким ворсом-резиновая поверхность с рельефом камней. Размер: не менее 50х30 см, общая длина 4 м</t>
  </si>
  <si>
    <t>Комплект средств альтернативной коммуникации</t>
  </si>
  <si>
    <t>Набор помогает установить контакт с детьми, имеющими ОВЗ. Комплекс задействуется при расстройствах аутического спектра, нарушениях речевых функций и других особенностях развития.
С помощью карточек и пособий ребенок сообщает о своих потребностях, намерениях, чувствах. Комплект содержит средства для выстраивания фраз, получения базовых социальных навыков. 
Мячики и утяжеленная подушка стимулируют тактильные ощущения, развивают моторику, успокаивают. Аксессуары применяются во время упражнений на координацию, ловкость, память, баланс.</t>
  </si>
  <si>
    <t>Сенсомоторный учебно-развивающий комплект "Социализация" в транспортировочном кейсе</t>
  </si>
  <si>
    <t xml:space="preserve">Примерная комплектация - карточки по темам:
Правила поведения в детском саду.
Правила и нормы поведения в обществе.
Обычаи и традиции русского народа.
Народы России.
Праздники России.
Народы стран мира.
Культурные ценности Представляет собой набор сенсомоторного дидактического оборудования, предназначенный для проведения психолого-педагогической и коррекционной работы с детьми-инвалидами по освоению образовательной области "Социально-коммуникативное развитие". </t>
  </si>
  <si>
    <t>Набор методических материалов "Свойства предметов"</t>
  </si>
  <si>
    <t>В составе находятся предметы разные по форме, размеру и изготовленные из разного материала Примерный состав набора: Деревянные фигуры,Карточки и фишки. Деревянные пластины и палочки. Ленты, Детская посуда. и другое
Методическое пособие для педагога и руководство по использованию набора в обучающем процессе. Игровой набор предназначен для развития осязательного восприятия, умений дифференцировать величину (ширина, глубина, высота). С его помощью формируются представления детей о материалах, из которых они изготовлены, и о тяжести предметов.</t>
  </si>
  <si>
    <t>Набор цветных музыкальных колокольчиков</t>
  </si>
  <si>
    <t>Не менее 5 штук. Тренируемые навыки - цифры; цвет; счет. Материал изделия: картон; металл</t>
  </si>
  <si>
    <t xml:space="preserve">Сенсорная дидактическая игра </t>
  </si>
  <si>
    <t>Игра предназначена для определения степени развития моторики; улучшения осязательной и зрительной функции; развития мыслительной и речевой способности; улучшения памяти; формирование навыка определения предметов на ощупь, описания их по разным признакам;
воспитания коммуникабельности, дружелюбия, умения работать в коллективе.</t>
  </si>
  <si>
    <t xml:space="preserve">Комплект дидактических игр и пособий по речевому и художественно-эстетическому развитию </t>
  </si>
  <si>
    <t>Предназначен для организации образовательных игр с детьми в группах, а также индивидуальных занятий, способствующих формированию словаря, звуковой культуры речи, грамматического строя речи, связной речи. Этот комплект готовит к обучению грамоте, приобщает к искусству, театру и изобразительной деятельности. Настольные игры и пособия не менее 44 шт.</t>
  </si>
  <si>
    <t>Кукольный театр по сказке</t>
  </si>
  <si>
    <t>Развивает речь, эмоциональную сферу, мелкую моторику, обогащает словарь ребёнка за счёт знакомства с лексикой сказки, фантазию, цветовое восприятие, усидчивость.Материал игрушки ПВХ пластизоль. Количество предметов в упаковке не менее 5 шт. Подходит для детей с ОВЗ</t>
  </si>
  <si>
    <t>Набор кукол по теме профессии</t>
  </si>
  <si>
    <t>Материал: текстиль, пластизоль.Вид: на руку. Позволяет развивать связную речь, сенсомоторную сферу, словесно-логическое мышление, даёт возможность скорректировать речевые и двигательные нарушения. У детей с НРР, ЗПР.</t>
  </si>
  <si>
    <t>Настольная игра по навыкам рисования</t>
  </si>
  <si>
    <t xml:space="preserve">Игра направлена на развитие у детей с ОВЗ произвольного внимания, логики, ориентирования в пространстве.Формирует навыки рисования, держания карандаша или фломастера.  </t>
  </si>
  <si>
    <t>Игра настольная по русским художникам</t>
  </si>
  <si>
    <t xml:space="preserve">Расширяет кругозор, развивает внимание, тренирует память. В наборе не менее 50 карточек, познавательная брошюра, вид упаковки: картонная коробка. Подходит для детей с ОВЗ </t>
  </si>
  <si>
    <t>Тренажер обучения грамоте</t>
  </si>
  <si>
    <t>Карточки. Активизирует речемоторный и речеслуховой анализаторы, развивает фонематический слух, формирует речевой механизм. Подходит для детей с ЗПР, РАС</t>
  </si>
  <si>
    <t>Набор перкуссии</t>
  </si>
  <si>
    <t>Материал музыкальных инструментов: дерево, металл. Шумовые инструменты. Набор предназначен для развития музыкального слуха у детей</t>
  </si>
  <si>
    <t>Тамбурин</t>
  </si>
  <si>
    <t>Ударный музыкальный инструмент. Является средством развития творческих способностей детей с ОВЗ. Внешне напоминает бубен.</t>
  </si>
  <si>
    <t>Маракас</t>
  </si>
  <si>
    <t>Материал: дерево. Подгрупповая работа.Развивает у детей с ОВЗ музыкально-ритмические способности</t>
  </si>
  <si>
    <t>Набор юного парикмахера</t>
  </si>
  <si>
    <t>Материал: пластмасса. Игровой набор развивает у детей моторику, фантазию, речевые навыки, тактильное восприятие, формирует вкус.</t>
  </si>
  <si>
    <t>Игровой набор по профессии врача</t>
  </si>
  <si>
    <t>Подходит для развития навыков ролевой игры и развивает словарный запас. Предназначена для организации групповой и индивидуальной работы при занятиях с детьми с ОВЗ, проблемами речи (в том числе РАС). Формирует первичные представления  ранней профориентации,  развивает все виды восприятия: зрительное, слуховое, тактильно-двигательное</t>
  </si>
  <si>
    <t xml:space="preserve">Комплект кукол и аксессуаров для сюжетно-ролевых игр и социализации </t>
  </si>
  <si>
    <t>Подходит для развития навыков ролевой игры и развивает словарный запас. Предназначен для организации групповой и индивидуальной работы при занятиях с детьми с ОВЗ, проблемами речи (в том числе РАС). Формирует первичные представления  ранней профориентации,  развивает все виды восприятия: зрительное, слуховое, тактильно-двигательное</t>
  </si>
  <si>
    <t>Кукла врач</t>
  </si>
  <si>
    <t xml:space="preserve">Размер не менее 25 см не более 50 см Многофункиональная дидактическая кукла. Подходит для формирования интереса к медицине, развития логического мышления, моторики, коммуникативных навыков.Предназначена для организации групповой и индивидуальной работы при занятиях с детьми с ОВЗ, проблемами речи (в том числе РАС). </t>
  </si>
  <si>
    <t>Кукла повар</t>
  </si>
  <si>
    <t xml:space="preserve">Размер не менее 25 см не более 50 см Многофункиональная дидактическая кукла. Развивает навык общения, способствует ознакомлению ребёнка себя как личности. Отработка различных моделей поведения, представления себя в этой профессии. Предназначена для организации групповой и индивидуальной работы при занятиях с детьми с ОВЗ, проблемами речи (в том числе РАС). </t>
  </si>
  <si>
    <t xml:space="preserve">Кукла парикмахер </t>
  </si>
  <si>
    <t>Размер не менее 25 см не более 50 см Многофункциональная дидактическая кукла. Подходит для развития навыков ролевой игры и развивает словарный запас. Предназначена для организации групповой и индивидуальной работы при занятиях с детьми с ОВЗ, проблемами речи (в том числе РАС). Формирует первичные представления  ранней профориентации,  развивает все виды восприятия: зрительное, слуховое, тактильно-двигательное</t>
  </si>
  <si>
    <t>Кукла почтальон</t>
  </si>
  <si>
    <t>Кукла инспектор ДПС</t>
  </si>
  <si>
    <t>Кукла солдат</t>
  </si>
  <si>
    <t>Кукла морячка</t>
  </si>
  <si>
    <t>Кукла танкист</t>
  </si>
  <si>
    <t>Кукла пожарный</t>
  </si>
  <si>
    <t>Кукла матрос</t>
  </si>
  <si>
    <t>Кукла дидактическая по сезонной одежде</t>
  </si>
  <si>
    <t>Размер не менее 25 см не более 50 см Многофункциональная дидактиеская кукла. Предназначена для закрепления с детьми названия и назначения сезонной одежды. Развивает мелкую моторику рук</t>
  </si>
  <si>
    <t>Набор напольный вкючающий знаки дорожного движения</t>
  </si>
  <si>
    <t>Развивает у детей с ОВЗ абстрактное мышление, ориентир в пространстве, знакомство с дорожными знаками, обучение безопасному самостоятельному движению</t>
  </si>
  <si>
    <t>Коврик ПДД</t>
  </si>
  <si>
    <t xml:space="preserve">Способствует развитию воображения, творческого мышления, активизирует речь, помогает в игровом формате воспроизводить реальные ситуаии. Предназачена для детей с ЗПР, НРР, РАС. </t>
  </si>
  <si>
    <t>Игровой комплект жилеток</t>
  </si>
  <si>
    <t xml:space="preserve">Предназначен для изучения ПДД при проведении сюжетно-ролевых игр.Предназначен для организации групповой и индивидуальной работы при занятиях с детьми с ОВЗ, проблемами речи (в том числе РАС). </t>
  </si>
  <si>
    <t>Игровой комплект фигурок</t>
  </si>
  <si>
    <t xml:space="preserve">Материал: пластик.Тема  животных. Размеры фигурок от 6 до 25 см. Не менее 52 шт. Работа с данным комплектом способствует формированию системы знаний о животных у детей дошкольного возраста. Подходит для развития навыков ролевой игры и развивает словарный запас. Комплект рассчитан для организации групповой и индивидуальной работы. </t>
  </si>
  <si>
    <t>Интерактивный пол для обучения и развития детей ДОУ</t>
  </si>
  <si>
    <t>Сенсорный экран для выбора игр не менее 15 дюймов Мощность звука, стерео не менее  10 Вт, Проектор мощностью не менее 4000лм
Основное программное обеспечение.
Блок игр на выбор 1) Программа распознавания касаний.
2) Блок игр: Развивающий или Развлекательный.
 игровой блок - 192 игры.
Дополнительный блок игр: Развлекательный, Развивающий, Оздоровительная физкультура, Редактор интерактивных заданий, тип установки-стационарный</t>
  </si>
  <si>
    <t>Развивающая игра по теме продукты</t>
  </si>
  <si>
    <t>Не менее 50 элементов.   Набор предназначен для изучения продуктов питания и в процессе игры. Подходит для развития навыков  ролевой игры и развивает словарный запас. Комплект рассчитан для организации групповой и индивидуальной работы.</t>
  </si>
  <si>
    <t>Тележка для хранения и  зарядки ноутбуков</t>
  </si>
  <si>
    <t xml:space="preserve">Тележка для хранения и зарядки  ноутбуков, вместимость не менее 25 ноутбуков (Закрывается на замок. Габариты не менее 1015*740*500мм </t>
  </si>
  <si>
    <t>Оборудоваиние</t>
  </si>
  <si>
    <t>Рабочее место учащегося</t>
  </si>
  <si>
    <t>Площадь зоны: не менее 30_ кв.м.</t>
  </si>
  <si>
    <t xml:space="preserve">Контур заземления для электропитания и сети слаботочных подключений: требуется </t>
  </si>
  <si>
    <t>Покрытие пола: линолеум на всю зону</t>
  </si>
  <si>
    <t xml:space="preserve">Парта </t>
  </si>
  <si>
    <t xml:space="preserve">Складная трансформер, трапецевидная, одноместная, размер: не менее 800*550*750 мм </t>
  </si>
  <si>
    <t xml:space="preserve">шт (на 1 раб.место) </t>
  </si>
  <si>
    <t>Оперативная память не менее 16 гб, процессор содержащим не менее 6 физических ядер, SSD не менее 256 GB, экран не менее 15 дюймов. наличие операционной системы, офисного програмного обеспечения</t>
  </si>
  <si>
    <t xml:space="preserve">Оборудование IT </t>
  </si>
  <si>
    <t xml:space="preserve">Стул ученический </t>
  </si>
  <si>
    <t>Регулируемый, материал сиденья и спинки полипропилен, рама квадратная труба</t>
  </si>
  <si>
    <t>Площадь зоны: не менее 6 кв.м.</t>
  </si>
  <si>
    <t xml:space="preserve">Освещение: Допустимо верхнее Допустимо верхнее искусственное освещение ( не менее 300  люкс) </t>
  </si>
  <si>
    <t>Интернет: Подключение  персонального компьютера и интерактивной доски к беспроводному интернету (с возможностью подключения к проводному интернету)</t>
  </si>
  <si>
    <t>Покрытие пола: линолеум на всю зону  6 кв.м.</t>
  </si>
  <si>
    <t>Угловой, наличие выдвижных ящиков</t>
  </si>
  <si>
    <t>Интерактивный дисплей</t>
  </si>
  <si>
    <t>Диагональ экрана не менее 85 дюймов, поддержка не менее 20 касаний, встроенная ОС, оперативная память не менее 4Gb, постоянная память не менее 32Gb, Встроенный OPS модуль</t>
  </si>
  <si>
    <t>МФУ лазерное</t>
  </si>
  <si>
    <t>(A4; монохромная, лазерная печать.</t>
  </si>
  <si>
    <t xml:space="preserve">Акустическая система </t>
  </si>
  <si>
    <t>Мощность не менее 100В, питание 220в</t>
  </si>
  <si>
    <t>Персональный компьютер</t>
  </si>
  <si>
    <t xml:space="preserve"> оперативная память не менее 16 гб, процессор содержащим не менее 6 физических ядер, SSD не менее 256 GB, монитор 24 дюйма) клавиатура, мышь, веб камера, наличие операционной системы, офисного програмного обеспечения</t>
  </si>
  <si>
    <t>Тип матрицы: CMOS; Число пикселей матрицы: не менее
8 Мп; Частота кадров видеоне менее 30 кадр./сек, Рабочая область
А3, А4; Фокусировка: автоматическая, ручная</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</si>
  <si>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шт.актеристики отсуствуют</t>
  </si>
  <si>
    <t>Тип - порошковый; Класс пожара: А/В/С/Е; Конструкция - переносной; Материал корпуса - металл; Перезаряжаемый - да; Принцип вытеснения вещества - закачной; Продолжительность подачи огнетушащего вещества - не менее 10 с; Номинальная масса ОТВ - 5 кг</t>
  </si>
  <si>
    <t xml:space="preserve">6. Зона под вид работ "Физическое развитие и оздоровление детей дошкольного возраста"    (25 рабочих мест в общей зоне) </t>
  </si>
  <si>
    <t>Площадь зоны: не менее 36 кв.м.</t>
  </si>
  <si>
    <r>
      <t>Освещение:</t>
    </r>
    <r>
      <rPr>
        <sz val="11"/>
        <color indexed="10"/>
        <rFont val="Times New Roman"/>
        <family val="1"/>
        <charset val="204"/>
      </rPr>
      <t xml:space="preserve"> </t>
    </r>
    <r>
      <rPr>
        <sz val="11"/>
        <rFont val="Times New Roman"/>
        <family val="1"/>
        <charset val="204"/>
      </rPr>
      <t>Допустимо верхнее искусственное освещение</t>
    </r>
    <r>
      <rPr>
        <sz val="11"/>
        <color indexed="8"/>
        <rFont val="Times New Roman"/>
        <family val="1"/>
        <charset val="204"/>
      </rPr>
      <t xml:space="preserve"> (не менее </t>
    </r>
    <r>
      <rPr>
        <sz val="11"/>
        <rFont val="Times New Roman"/>
        <family val="1"/>
        <charset val="204"/>
      </rPr>
      <t>300</t>
    </r>
    <r>
      <rPr>
        <sz val="11"/>
        <color indexed="10"/>
        <rFont val="Times New Roman"/>
        <family val="1"/>
        <charset val="204"/>
      </rPr>
      <t xml:space="preserve"> </t>
    </r>
    <r>
      <rPr>
        <sz val="11"/>
        <color indexed="8"/>
        <rFont val="Times New Roman"/>
        <family val="1"/>
        <charset val="204"/>
      </rPr>
      <t xml:space="preserve"> люкс) </t>
    </r>
  </si>
  <si>
    <t>Интернет : Подключение  ноутбуков к беспроводному интернету</t>
  </si>
  <si>
    <r>
      <t xml:space="preserve">Электричество: </t>
    </r>
    <r>
      <rPr>
        <sz val="11"/>
        <rFont val="Times New Roman"/>
        <family val="1"/>
        <charset val="204"/>
      </rPr>
      <t xml:space="preserve">220 Вольт </t>
    </r>
    <r>
      <rPr>
        <sz val="11"/>
        <color indexed="8"/>
        <rFont val="Times New Roman"/>
        <family val="1"/>
        <charset val="204"/>
      </rPr>
      <t xml:space="preserve">подключения к сети  по (220 Вольт)	</t>
    </r>
  </si>
  <si>
    <r>
      <t xml:space="preserve">Контур заземления для электропитания и сети слаботочных подключений (при необходимости): </t>
    </r>
    <r>
      <rPr>
        <sz val="11"/>
        <rFont val="Times New Roman"/>
        <family val="1"/>
        <charset val="204"/>
      </rPr>
      <t>требуется</t>
    </r>
  </si>
  <si>
    <t>Покрытие пола:   спортивное напольное покрытие на всю зону</t>
  </si>
  <si>
    <r>
      <t xml:space="preserve">Подведение/ отведение ГХВС (при необходимости): </t>
    </r>
    <r>
      <rPr>
        <sz val="11"/>
        <rFont val="Times New Roman"/>
        <family val="1"/>
        <charset val="204"/>
      </rPr>
      <t>не требуется</t>
    </r>
  </si>
  <si>
    <r>
      <t xml:space="preserve">Подведение сжатого воздуха (при необходимости): </t>
    </r>
    <r>
      <rPr>
        <sz val="11"/>
        <rFont val="Times New Roman"/>
        <family val="1"/>
        <charset val="204"/>
      </rPr>
      <t>не требуется</t>
    </r>
  </si>
  <si>
    <t>Интерактивный физкультурный комплекс</t>
  </si>
  <si>
    <t>Представляет из себя  интерактивную систему . Проектор мощностью, не менее 3200Лм Разрешение не ниже 1280*800 Мощность звука стерео не менее 10Вт. Крепление к потолку  в коплекте Размер изображения на стене от 1,6*2,5м до 3,1*5 м  Планшет для управления. Рабочая высота потолка,   от 2 до 3м  Детектирование движений не ограниченное. Периферия в комплекте Беспроводная клавиатура и мышь. В комплекте игровое ПО. Для развития основных видов движений, физических качеств, умственных способностей.</t>
  </si>
  <si>
    <t>Шкаф для хранения спортивного инвентаря</t>
  </si>
  <si>
    <t>Размер: В/Г/Ш  не менее 2500/500/2000 мм</t>
  </si>
  <si>
    <t>Кронштейн для хранения спортивного инвентаря</t>
  </si>
  <si>
    <t xml:space="preserve">Настенный. Размер: не менее 500*300 мм. Не менее 3 держателей </t>
  </si>
  <si>
    <t>Гимнастическая палка</t>
  </si>
  <si>
    <t>Материал пластик. Для выполнения общеразвивающих упражнений. Длина:  71 .</t>
  </si>
  <si>
    <t>Материал пластик. Для выполнения общеразвивающих упражнений. Длина:  106 .</t>
  </si>
  <si>
    <t>Мячик мягкий маленький</t>
  </si>
  <si>
    <t>Мячик мягкий, сделан из флиса. диаметр - 8 см</t>
  </si>
  <si>
    <t>Мячик мягкий средний</t>
  </si>
  <si>
    <t>Мячик мягкий, сделан из флиса. диаметр - 12 см</t>
  </si>
  <si>
    <t xml:space="preserve">Обруч малый </t>
  </si>
  <si>
    <t>Пластмассовый, полый, диаметр: 50 см</t>
  </si>
  <si>
    <t xml:space="preserve">Обруч большой </t>
  </si>
  <si>
    <t>Пластмассовый, полый, диаметр: 65 см</t>
  </si>
  <si>
    <t>Мешки для метания (Вариант 1)</t>
  </si>
  <si>
    <t>Мешочек изготовлен из искусственной кожи (прочный, влагостойкий и долговечный материал) наполнитель песок. Вес мешочка 150гр. Для общеразвивающих упражнений.</t>
  </si>
  <si>
    <t>Мешки для метания (Вариант 2)</t>
  </si>
  <si>
    <t>Мешочек изготовлен из искусственной кожи (прочный, влагостойкий и долговечный материал) наполнитель песок. Вес мешочка 200гр. Для общеразвивающих упражнений</t>
  </si>
  <si>
    <t>Мешки для метания (Вариант 3)</t>
  </si>
  <si>
    <t>Мешочек изготовлен из искусственной кожи (прочный, влагостойкий и долговечный материал) наполнитель песок. Вес мешочка  300 гр. Для общеразвивающих упражнений.</t>
  </si>
  <si>
    <t xml:space="preserve">шт </t>
  </si>
  <si>
    <t>Мяч (Вариант 1)</t>
  </si>
  <si>
    <t>Резиновый, диаметр: 75 мм</t>
  </si>
  <si>
    <t>Мяч (Вариант 2)</t>
  </si>
  <si>
    <t>Резиновый, диаметр: 100 мм</t>
  </si>
  <si>
    <t>Мяч (Вариант 3)</t>
  </si>
  <si>
    <t>Резиновый, диаметр: 150 мм</t>
  </si>
  <si>
    <t>Мяч (Вариант 4)</t>
  </si>
  <si>
    <t xml:space="preserve">Резиновый, диаметр:  200мм. </t>
  </si>
  <si>
    <t>Мяч мягконабивной, 20 см.</t>
  </si>
  <si>
    <t>Винилискожа (искусственная кожа), пенополиуретан (поролоновая крошка). Диаметр 20 см</t>
  </si>
  <si>
    <t>Детский массажный гимнастический мяч</t>
  </si>
  <si>
    <t xml:space="preserve">Материал: ПВХ. Диаметр: 45 см. Выдерживают вес до 80кг.. Для укрепления осанки и координации </t>
  </si>
  <si>
    <t>Мяч для фитнеса, массажный</t>
  </si>
  <si>
    <t>Мяч фитбол (диаметр не менее 65 см).</t>
  </si>
  <si>
    <t>Насос для накачивания мячей</t>
  </si>
  <si>
    <t>Насос пневматический, в комплекте с иглой.</t>
  </si>
  <si>
    <t>Мяч волейбольный 5</t>
  </si>
  <si>
    <t>Мяч волейбольный спортивный. Размер 5</t>
  </si>
  <si>
    <t>Кегли, 9 штук</t>
  </si>
  <si>
    <t>Высота кегли – 26 см. В набор входят девять кеглей, два шара диаметром 8 см и подставка, которая не дает кеглям раскатываться по полу</t>
  </si>
  <si>
    <t>Кубики тактильные</t>
  </si>
  <si>
    <t>Пластиковые кубики – 12 шт в комплекте. (6,5 х 6,5 см).</t>
  </si>
  <si>
    <t>Конус сигнальный 20см</t>
  </si>
  <si>
    <t>12х12х20 см, пластмасса</t>
  </si>
  <si>
    <t xml:space="preserve">Султанчик деревянный на палочке </t>
  </si>
  <si>
    <t xml:space="preserve">Материал: атласная лента шириной 2,5см — 100% полиэстер, деревянная палочка.
Размер: длина ленты 25 см количество 14 длина палочки 25 см, диаметр 1 см. для общеразвивающих упражнений </t>
  </si>
  <si>
    <t>Скамья навесная ребристая 1,5 м. с зацепами</t>
  </si>
  <si>
    <t>Скамья навесная ребристая 1,5 м. с зацепами
ширина 230 мм.
толщина доски 40 мм.
макс. нагрузка 80 кг.
 деревянные части хвойные породы, крепление стальные крючки   Для развития пространственного мышления</t>
  </si>
  <si>
    <t xml:space="preserve">Кольцеброс </t>
  </si>
  <si>
    <t>В комплект  входит все необходимое для игры: шесть разноцветных колец двух размеров, конструкция-подставка и шесты-мишени. Размеры высота 25 см. Материал пластмасса способствует развитию ловкости, меткости, координации движения.</t>
  </si>
  <si>
    <t>Корзина для хранения мячей</t>
  </si>
  <si>
    <t>Корзина для хранения не менее 25 мячей. Выполнена из алюминия окрашенного порошковой краской. Высота не менее 60 см. Ширина не менее 64 см. Длина не менее 64см. Вес не более 3,5 кг.</t>
  </si>
  <si>
    <t xml:space="preserve">Стенка - шведская по ГОСТ, </t>
  </si>
  <si>
    <t>Размеры и характеристики:
Максимальный вес пользователя 150 кг (включая турник);  
Высота тренажера не более 230 см; 
Ширина ступеней лестницы не более 56 см;  
Ширина лестницы не более 64 см;
Цвет дерева: светлый;</t>
  </si>
  <si>
    <t>Полусфера легкая с отверстием</t>
  </si>
  <si>
    <t>Размеры 150 мм материал: пластмасса</t>
  </si>
  <si>
    <t>Мат с разметкой</t>
  </si>
  <si>
    <t>Длина: не менее 2 м, ширина не менее 1,20м. Материал наполнения: пенополиуретан. Плотность наполнителя: 18-20 кг/м3, материал чехла: искуственная кожа, тентовая ткань ПВХ. Для прыжков в длину, с нанесенной разметкой</t>
  </si>
  <si>
    <t xml:space="preserve">Мат спортивный </t>
  </si>
  <si>
    <t>Размер: не менее 100х100х10 см. Изготовлен из качественных, прочных материалов российского производства: цветная винилискожа (искусственная кожа) и пенополиуретан (поролон), нитки повышенной прочности. Винилискожа- плотная мебельная ткань, которая легко моется, чистится, обладает водоотталкивающими и антискользящими свойствами. Для отработки основных видов движений</t>
  </si>
  <si>
    <t xml:space="preserve">Гантели </t>
  </si>
  <si>
    <t xml:space="preserve">Материал пластмассовые. Вес: не менее  0,45кг. В  наборе 2 шт </t>
  </si>
  <si>
    <t xml:space="preserve">Материал пластамассовые. Вес: не менее  0,5кг. В наборе 2 шт </t>
  </si>
  <si>
    <t>Материал пластмассовые. Вес: не менее  0,8кг. В наборе 2 шт</t>
  </si>
  <si>
    <t xml:space="preserve">Скакалка детская </t>
  </si>
  <si>
    <t xml:space="preserve">Материал: резиновый шнур, пластмасса Длина: не более  180 см                                    </t>
  </si>
  <si>
    <t xml:space="preserve">Нейро скакалка с  подстветкой </t>
  </si>
  <si>
    <t xml:space="preserve">Особенность: светящая, Материал шнура ПВХ, Материал оболочки шнура ПВХ. Развитие вестибулярного аппарата </t>
  </si>
  <si>
    <t xml:space="preserve">Лента гимнастическая </t>
  </si>
  <si>
    <t>Размеры длина ленты не менее - 100 см., длина палочки не менее  - 25,5 см. Материал дерево, текстиль. Для общеразвивающих упражнений</t>
  </si>
  <si>
    <t>Ленты триколор, на полукольце</t>
  </si>
  <si>
    <t>60 см материал высококачественная ткань</t>
  </si>
  <si>
    <t xml:space="preserve">Тоннель </t>
  </si>
  <si>
    <t xml:space="preserve">Тоннель состоит из 5 элементов (3 секции + мордочка +мат), высота тоннеля не менее 60см. Не более 200 см не менее 70 см </t>
  </si>
  <si>
    <t xml:space="preserve">Мешок для прыжков </t>
  </si>
  <si>
    <t>Размер не менее 70*70 см. Для основных видов движений</t>
  </si>
  <si>
    <t>Дуги для подлезания полукруглые</t>
  </si>
  <si>
    <t>В комплект входит 4 вида дуг.
Размеры изделия: 50х70х25, 44х58х25, 39х48х25, 35х38х25 см.</t>
  </si>
  <si>
    <t>Дуги для подлезания прямоугольные</t>
  </si>
  <si>
    <t>Спортивные дуги квадратной формы с закругленными углами. Дуги выполнены из фанеры, окрашены акриловой водной краской и покрыты лаком. Отлично подойдут для спортивных мероприятий и уроков физкультуры и школах и детских садах.
В комплекте: дуги - 4 шт. (разной высоты).
Размеры (по убыванию ДхВ): 68х50,5см, 58х45см, 48х40,5см, 39х36см</t>
  </si>
  <si>
    <t xml:space="preserve">Щит баскетбольный </t>
  </si>
  <si>
    <t>Навесной, детский, фанера . Параметры: Высота: 500 мм. Ширина: 720 мм. Толщина: 12 мм. Кольцо диаметром: 295 мм. Толщина сетки: 2 мм.</t>
  </si>
  <si>
    <t xml:space="preserve">Мяч баскетбольный </t>
  </si>
  <si>
    <t>Мяч баскетбольный р. 6 (детский). Диаметр мяча 22 см.</t>
  </si>
  <si>
    <t>Корзина с сеткой для метания мячей</t>
  </si>
  <si>
    <t>Диаметр кольца: не менее  50 см
Высота: 55 см</t>
  </si>
  <si>
    <t xml:space="preserve">Набор  массажных ковриков </t>
  </si>
  <si>
    <t xml:space="preserve">Минимальный набор комплекта включает:
«Камни», мягкие 
«Трава», мягкая 
«Трава», жёсткая 
«Шипы» 
«Шишки»
«Островок», мягкий 
«Волна» 
«Жёлуди» 
«Камешки», мягкие 
«Колючки», мягкие
</t>
  </si>
  <si>
    <t>Набор массажных ковриков</t>
  </si>
  <si>
    <t>Минимальный набор комплекта включает:
«Камни», жёсткие 
«Камни», жёсткие 
«Шипы» 
«Шипы» 
«Трава», жёсткая 
«Трава», жёсткая 
«Волна» 
«Волна»</t>
  </si>
  <si>
    <t>Коврик для йоги и фитнеса</t>
  </si>
  <si>
    <t>Размер не менее  173х61х0,3 см. выполнен из поливинилхлорида</t>
  </si>
  <si>
    <t xml:space="preserve">Скамья гимнастическая </t>
  </si>
  <si>
    <t xml:space="preserve">Сиденья доска, с защитным покрытием. Ножки: металл, покрытый полимерно-порошковой краской. Длина 2 м. Отработка основных видов движений </t>
  </si>
  <si>
    <t>Скамья гимнастическая</t>
  </si>
  <si>
    <t>Сиденья доска, с защитным покрытием. Ножки: металл, покрытый полимерно-порошковой краской.  Длина 3 м. Отработка основных видов движений</t>
  </si>
  <si>
    <t xml:space="preserve">Тренажер </t>
  </si>
  <si>
    <t>Вес тренажена не более 12 кг. Состав: Металл, пластик. Министеппер поворотный со складными поручнями  – компактный кардиотренажер, который отлично прорабатывает и тонизирует ягодицы, мышцы бедер и икр, а также задействует мышцы спины, пресса и рук. Министеппер имитирует подъем по лестнице со ступени на ступень.</t>
  </si>
  <si>
    <t>Максимальный вес пользователя: не более 100кг. Основные компоненты: ПВХ, нейлон. Тренажер позволяет имитировать "ходьбу и бег по воздуху", благодаря чему пользуется особой популярностью у детей любого возраста. Развивает чувство равновесия, тренирует вестибулярный аппарат. Имеет два независимых рычага, рифленые педали с упором для ног, препятствуя скольжению. Прочная и устойчивая конструкция.</t>
  </si>
  <si>
    <t>Модульный набор</t>
  </si>
  <si>
    <t>Модульный набор включает в себя  не менее 24 модуля. 
Материал экокожа, поролон</t>
  </si>
  <si>
    <t>Тактильная дорожка</t>
  </si>
  <si>
    <t xml:space="preserve">В комплекте 7 тактильных модулей. Материал: дерево, фанера (класс А, ФК 1/2), ковровые покрытия разной поверхности, ПФХ, алюминий, камни речные граненые, (наполнения можно менять)  Размер: один модуль не менее 50*30*3,6 см. Вес не менее 12 кг. Для исправление нарушений  опорно -двигательного аппарата </t>
  </si>
  <si>
    <t xml:space="preserve">Батут </t>
  </si>
  <si>
    <t>Диаметр батута не менее 140см, высота батута не более 27 см, максимальный вес пользователя: не менее 100кг Количество пружин не менее 44шт, Пружины: L86мм, Основная рама не менее 25*25*1,0 мм Ножки U- образные: не менее 25*1,5 мм.    Для развития вестибулярного аппарата</t>
  </si>
  <si>
    <t>Набор мячиков 6 шт.</t>
  </si>
  <si>
    <t>Диаметр самого маленького шарика составляет 5 см, диаметр самого крупного: 8 см</t>
  </si>
  <si>
    <t>Дартс детский</t>
  </si>
  <si>
    <t>Диаметр мишени с принтом в виде забавного пингвина на скейтборде составляет не менее 30 см. минимальный набор комплекта: мишень – 1 шт., дротики на липучках – 2 шт., мячики на липучках – 2 шт.</t>
  </si>
  <si>
    <t xml:space="preserve">Степ-платформа </t>
  </si>
  <si>
    <t>Изготовлено из пластмассы.</t>
  </si>
  <si>
    <t xml:space="preserve">Набор детский городки по номерам </t>
  </si>
  <si>
    <t xml:space="preserve">Высота детали не менее 17 см., бита не более 30 см, не менее 10-ти деревянных колышков с окрашенным верхом в разные цвета и пронумерованные, а так же биту. Размеры деталей: основная деталь - высота не менее 17 см (верхняя часть) нижняя не более13 см. Ширина не более 4 см. </t>
  </si>
  <si>
    <t>Сенсорная тропинка</t>
  </si>
  <si>
    <t>Размеры длина не менее 200 см, ширина не менее 30 см.  Материал искусственная кожа</t>
  </si>
  <si>
    <t>Балансировочный диск (синий)</t>
  </si>
  <si>
    <t>Массажный балансировочный диск для ног и других частей тела. Материал резина. Размер не менее 320 мм</t>
  </si>
  <si>
    <t>Игра сенсорные кегли</t>
  </si>
  <si>
    <t>Кегли цветные, выполненные из дерева. Окрашены акриловыми водными красками. Набор (6 шт)
Кегли не менее 15 х 5 см. Шар не менее 4,5 см.</t>
  </si>
  <si>
    <t>Массажная дорожка</t>
  </si>
  <si>
    <t>Размеры не менее 147х30х3 см, Материал пластмасса</t>
  </si>
  <si>
    <t xml:space="preserve">Балансир </t>
  </si>
  <si>
    <t xml:space="preserve">Размер не менее  60 х 24 х 8 см Материал: дерево, отшлифованная </t>
  </si>
  <si>
    <t>Набор для развития ловкости, прыгучести, координации</t>
  </si>
  <si>
    <t>6 разноцветных таблеток диаметром не менее 20 см., высота не более 10 см. - 1 таблетка.</t>
  </si>
  <si>
    <t>Лестница координационная</t>
  </si>
  <si>
    <t>Не менее 12 ступеней. Размеры не менее 540см не более 51 см Материал пластмасса, текстиль</t>
  </si>
  <si>
    <t>Балансировочная дорожка</t>
  </si>
  <si>
    <t>Компонент: Дорожка 6 шт. (желтая 3 шт., зеленая 3 шт.)
Размер: не более 84 см, не менее 33 см
Материал: высококачественный пластик.</t>
  </si>
  <si>
    <t>Комплект для профилактики плоскостопия</t>
  </si>
  <si>
    <t>В состав комплекта должны входить массажные элементы, коврики и трансформируемые дорожки с различным рифлением и разной степенью жесткости воздействующей поверхности:
дорожка деревянная натуральный вариант;
два массажных валика для ног;
следочки массажные не менее 2 шт;
два набора массажных ковриков
ребристая дорожка
ребристая дорожка со следочками
массажная кочка не менее 4-х штук (цвета в ассортименте)</t>
  </si>
  <si>
    <t>Стеллаж для гимнастических мячей</t>
  </si>
  <si>
    <t>3х-уровневый стеллаж для компактного хранения не менее 12 фитболов. Сделан из металла. Конструкция должна быть устойчивой, отсутствие острых углов.</t>
  </si>
  <si>
    <t xml:space="preserve">Флажки разноцветные </t>
  </si>
  <si>
    <t>Размер: длина палочки не менее  - 25 см., размер флажка не менее - 21 х 11 см. для общеразвивающих упражнений</t>
  </si>
  <si>
    <t>Площадь зоны: не менее 5 кв.м.</t>
  </si>
  <si>
    <t>Освещение: Допустимо верхнее искусственное освещение (не менее 300 люкс)</t>
  </si>
  <si>
    <t>Интернет: Подключение  ноутбуков к беспроводному интернету</t>
  </si>
  <si>
    <t xml:space="preserve">Электричество: 220 вольт подключения к сети </t>
  </si>
  <si>
    <t>Контур заземления для электропитания и сети слаботочных подключений (при необходимости): требуется</t>
  </si>
  <si>
    <t>Покрытие пола:  спортивное напольное покрытие  на всю зону</t>
  </si>
  <si>
    <t>Подведение/ отведение ГХВС (при необходимости): не требуется</t>
  </si>
  <si>
    <t>Подведение сжатого воздуха (при необходимости): не требуется</t>
  </si>
  <si>
    <t>Экран 15,6 дюйма с оперативной памятью не менее 16 гб, процессором содержащим не менее 6 физических ядер с предустановленной операционной системой и офисным программным обеспечением</t>
  </si>
  <si>
    <t xml:space="preserve">МФУ лазерный, максимальный формат печати A4. </t>
  </si>
  <si>
    <t>Колонка беспроводная</t>
  </si>
  <si>
    <t>мощность не менее 100Вт., Bluetooth, работа от встроенного аккумулятора, микрофон в комплекте</t>
  </si>
  <si>
    <t xml:space="preserve">Размеры: 
Высота - не менее 750 мм, не более 760 мм
Ширина -не менее 1150 мм, не более 1200мм
Глубина - 600 мм 
Материал корпуса: ЛДСП 16 и 22 мм, кромка ПВХ 0,4 и 2 мм.
</t>
  </si>
  <si>
    <t>Кресло компьютерное</t>
  </si>
  <si>
    <t>Размеры (ШхГхВ): 740х645х1140-1240 мм. Материалы: металл, пластик, полиуретан, экокожа.  Цвет на выбор: серый, черный. Нагрузка не менее 120кг</t>
  </si>
  <si>
    <t xml:space="preserve">Огнетушитель </t>
  </si>
  <si>
    <t>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</si>
  <si>
    <t>Парта</t>
  </si>
  <si>
    <t>Стул ученический</t>
  </si>
  <si>
    <t>Презентер</t>
  </si>
  <si>
    <t>Дидактическая настенная панель для кабинета логопеда</t>
  </si>
  <si>
    <t>Умное зеркало логопеда со встроенным ПК и сенсорным экраном</t>
  </si>
  <si>
    <t>Набор комплектов из ручных балансиров платформ для детей</t>
  </si>
  <si>
    <t>Нейротренажёр</t>
  </si>
  <si>
    <t>Профессиональный интерактивный стол для детей с РАС</t>
  </si>
  <si>
    <t>Познавательная игра лото на антонимы</t>
  </si>
  <si>
    <t>Набор на звуковой анализ</t>
  </si>
  <si>
    <t>Тактильная игра</t>
  </si>
  <si>
    <t>Музыкальные обучалочки</t>
  </si>
  <si>
    <t>Сенсорная дидактическая игра</t>
  </si>
  <si>
    <t>Комплект дидактических игр и пособий по речевому и художественно-эстетическому развитию</t>
  </si>
  <si>
    <t>Комплект кукол и аксессуаров для сюжетно-ролевых игр и социализации</t>
  </si>
  <si>
    <t>Кукла парикмахер</t>
  </si>
  <si>
    <t>Тележка для хранения и зарядки ноутбуков</t>
  </si>
  <si>
    <t>Обруч малый</t>
  </si>
  <si>
    <t>Обруч большой</t>
  </si>
  <si>
    <t>Султанчик деревянный на палочке</t>
  </si>
  <si>
    <t>Кольцеброс</t>
  </si>
  <si>
    <t>Стенка - шведская по ГОСТ,</t>
  </si>
  <si>
    <t>Мат спортивный</t>
  </si>
  <si>
    <t>Гантели</t>
  </si>
  <si>
    <t>Скакалка детская</t>
  </si>
  <si>
    <t>Нейро скакалка с подстветкой</t>
  </si>
  <si>
    <t>Лента гимнастическая</t>
  </si>
  <si>
    <t>Тоннель</t>
  </si>
  <si>
    <t>Мешок для прыжков</t>
  </si>
  <si>
    <t>Щит баскетбольный</t>
  </si>
  <si>
    <t>Мяч баскетбольный</t>
  </si>
  <si>
    <t>Тренажер</t>
  </si>
  <si>
    <t>Батут</t>
  </si>
  <si>
    <t>Степ-платформа</t>
  </si>
  <si>
    <t>Набор детский городки по номерам</t>
  </si>
  <si>
    <t>Балансир</t>
  </si>
  <si>
    <t>Флажки разноцветные</t>
  </si>
  <si>
    <t>Базовая часть</t>
  </si>
  <si>
    <t>Интерактивный пол для обучения и развития детей дошкольного возраста</t>
  </si>
  <si>
    <t>Зеркало логопедическое умное</t>
  </si>
  <si>
    <t>Профессиональная офлайн CRM система педагогов-психологов/психологов-дефектологов</t>
  </si>
  <si>
    <t>Набор карточек для расширения словарного запаса и ситуативных бесед при занятиях с детьми с проблемами речи (в том числе РАС) по теме «Еда»</t>
  </si>
  <si>
    <t>Набор карточек для расширения словарного запаса и ситуативных бесед при занятиях с детьми с проблемами речи (в том числе РАС) по теме «Ягоды»</t>
  </si>
  <si>
    <t>Набор карточек для расширения словарного запаса и ситуативных бесед при занятиях с детьми с проблемами речи (в том числе РАС) по теме «Одежда»</t>
  </si>
  <si>
    <t>Набор карточек для расширения словарного запаса и ситуативных бесед при занятиях с детьми с проблемами речи (в том числе РАС) по теме «Погода» (с рисунками)</t>
  </si>
  <si>
    <t>Набор карточек для расширения словарного запаса и ситуативных бесед при занятиях с детьми с проблемами речи (в том числе РАС) по теме «Времена года»</t>
  </si>
  <si>
    <t>Набор карточек для расширения словарного запаса и ситуативных бесед при занятиях с детьми с проблемами речи (в том числе РАС) по теме «Дом»</t>
  </si>
  <si>
    <t>Набор карточек для расширения словарного запаса и ситуативных бесед при занятиях с детьми с проблемами речи (в том числе РАС) по теме  «Части тела»</t>
  </si>
  <si>
    <t>Набор карточек для расширения словарного запаса и ситуативных бесед при занятиях с детьми с проблемами речи (в том числе РАС) по теме «ПТИЦЫ»</t>
  </si>
  <si>
    <t>Набор карточек для расширения словарного запаса и ситуативных бесед при занятиях с детьми с проблемами речи (в том числе РАС) по теме «ЖИВОТНЫЕ»</t>
  </si>
  <si>
    <t>Набор карточек для расширения словарного запаса и ситуативных бесед при занятиях с детьми с проблемами речи (в том числе РАС) по теме Последовательность действий «МЫТЬ РУКИ»</t>
  </si>
  <si>
    <t>Набор карточек для расширения словарного запаса и ситуативных бесед при занятиях с детьми с проблемами речи (в том числе РАС) по теме «Основные блюда»</t>
  </si>
  <si>
    <t>Набор карточек для расширения словарного запаса и ситуативных бесед при занятиях с детьми с проблемами речи (в том числе РАС) по теме «Гарниры»</t>
  </si>
  <si>
    <t>Набор карточек для расширения словарного запаса и ситуативных бесед при занятиях с детьми с проблемами речи (в том числе РАС) по теме «Напитки»</t>
  </si>
  <si>
    <t>Набор карточек для расширения словарного запаса и ситуативных бесед при занятиях с детьми с проблемами речи (в том числе РАС) по теме «Дополнительные продукты»</t>
  </si>
  <si>
    <t>Набор карточек для расширения словарного запаса и ситуативных бесед при занятиях с детьми с проблемами речи (в том числе РАС) по теме «Сладости»</t>
  </si>
  <si>
    <t>Набор карточек для расширения словарного запаса и ситуативных бесед при занятиях с детьми с проблемами речи (в том числе РАС) по теме «Овощи»</t>
  </si>
  <si>
    <t>Размер не менее 3 см и не более 35 см Материал картон или заламинированный лист Набор карточек для расширения словарного запаса и ситуативных бесед при занятиях с детьми с проблемами речи (в том числе РАС) по теме «Фрукты»</t>
  </si>
  <si>
    <t>Набор карточек для расширения словарного запаса и ситуативных бесед при занятиях с детьми с проблемами речи (в том числе РАС) по теме «Повседневные действия»</t>
  </si>
  <si>
    <t>Набор мячиков</t>
  </si>
  <si>
    <t>Декоративная тактильная панель</t>
  </si>
  <si>
    <t>Балансировочный диск</t>
  </si>
  <si>
    <t>Игра-тренажер для формирования у детей правильного дыхания</t>
  </si>
  <si>
    <t>Набор для артикуляционной гимнастики</t>
  </si>
  <si>
    <t>Кегли</t>
  </si>
  <si>
    <t>Коврик для изучения правил дорожного движения</t>
  </si>
  <si>
    <t>Комплект сенсорных пластин для работы психолога-дефектолога</t>
  </si>
  <si>
    <t>Конус сигнальный</t>
  </si>
  <si>
    <t>Мяч резиновый</t>
  </si>
  <si>
    <t>Мяч волейбольный</t>
  </si>
  <si>
    <t>Мяч мягконабивной</t>
  </si>
  <si>
    <t>Набор методических материалов по свойствам предметов</t>
  </si>
  <si>
    <t>Профессиональный интерактивный стол для детей с растройствами аутистического спектра</t>
  </si>
  <si>
    <t>Развивающе-коррекционный комплект-коммуникатор для детей с аутизмом, задержкой речи и задержкой психического развития</t>
  </si>
  <si>
    <t xml:space="preserve">Скамья навесная ребристая </t>
  </si>
  <si>
    <t>Тренажер министеппер поворотный со складными поручнями</t>
  </si>
  <si>
    <t>Шумовой набор для работы психолога-дефектолога</t>
  </si>
  <si>
    <t>Мешок для метания</t>
  </si>
  <si>
    <t>Детские музыкальные инструменты</t>
  </si>
  <si>
    <t>Интерактивная песочница.</t>
  </si>
  <si>
    <t>Интерактивные кубы.</t>
  </si>
  <si>
    <t>Наборы конструкторов</t>
  </si>
  <si>
    <t>Робототехнический набор.</t>
  </si>
  <si>
    <t>Выбираются и заполняются образовательной организацией в соответствии с потребностями</t>
  </si>
  <si>
    <t>на 2 р.м.</t>
  </si>
  <si>
    <t>Стенка шведская</t>
  </si>
  <si>
    <t>Анимационный станок</t>
  </si>
  <si>
    <t xml:space="preserve">Конструктор </t>
  </si>
  <si>
    <t>Доска пробковая с подставкой</t>
  </si>
  <si>
    <t xml:space="preserve">Доска магнитно-маркерная </t>
  </si>
  <si>
    <t>Набор кинезиологических мячей</t>
  </si>
  <si>
    <t>Видеоредактор</t>
  </si>
  <si>
    <t>Редактор изображений</t>
  </si>
  <si>
    <t>1.</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</si>
  <si>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</si>
  <si>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</si>
  <si>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</si>
  <si>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</si>
  <si>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</si>
  <si>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</si>
  <si>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</si>
  <si>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r>
      <t xml:space="preserve">Подведение сжатого воздуха: </t>
    </r>
    <r>
      <rPr>
        <sz val="11"/>
        <color rgb="FFFF0000"/>
        <rFont val="Times New Roman"/>
        <family val="1"/>
        <charset val="204"/>
      </rPr>
      <t>___ (требуется или не требуется)</t>
    </r>
  </si>
  <si>
    <t>Парциальные образовательные программы для детей дошкольного возраста по техническому творчеству (по выбору)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</si>
</sst>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7">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4"/>
      <color rgb="FFFF0000"/>
      <name val="Times New Roman"/>
      <family val="1"/>
      <charset val="204"/>
    </font>
    <font>
      <b/>
      <sz val="11"/>
      <color rgb="FF000000"/>
      <name val="Times New Roman"/>
      <family val="1"/>
      <charset val="204"/>
    </font>
    <font>
      <b/>
      <sz val="14"/>
      <color rgb="FF000000"/>
      <name val="Times New Roman"/>
      <family val="1"/>
      <charset val="204"/>
    </font>
    <font>
      <sz val="12"/>
      <color rgb="FF00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1"/>
      <color indexed="8"/>
      <name val="Calibri"/>
      <family val="2"/>
      <charset val="204"/>
    </font>
    <font>
      <sz val="16"/>
      <color theme="0"/>
      <name val="Times New Roman1"/>
      <charset val="204"/>
    </font>
    <font>
      <b/>
      <sz val="12"/>
      <color indexed="8"/>
      <name val="Times New Roman"/>
      <family val="1"/>
      <charset val="204"/>
    </font>
    <font>
      <sz val="14"/>
      <color rgb="FFFFFFFF"/>
      <name val="Times New Roman"/>
      <family val="1"/>
      <charset val="204"/>
    </font>
    <font>
      <sz val="12"/>
      <color rgb="FF383D42"/>
      <name val="Times New Roman"/>
      <family val="1"/>
      <charset val="204"/>
    </font>
    <font>
      <sz val="11"/>
      <name val="Times New Roman"/>
      <family val="1"/>
      <charset val="1"/>
    </font>
    <font>
      <sz val="16"/>
      <color rgb="FFFFFFFF"/>
      <name val="Times New Roman"/>
      <family val="1"/>
      <charset val="204"/>
    </font>
    <font>
      <sz val="11"/>
      <name val="Calibri"/>
      <family val="2"/>
      <charset val="204"/>
    </font>
    <font>
      <sz val="11"/>
      <color indexed="10"/>
      <name val="Times New Roman"/>
      <family val="1"/>
      <charset val="204"/>
    </font>
    <font>
      <sz val="11"/>
      <color indexed="8"/>
      <name val="Times New Roman"/>
      <family val="1"/>
      <charset val="204"/>
    </font>
    <font>
      <sz val="10"/>
      <color theme="1"/>
      <name val="Times New Roman"/>
      <family val="1"/>
      <charset val="204"/>
    </font>
    <font>
      <b/>
      <sz val="16"/>
      <color rgb="FFFF0000"/>
      <name val="Times New Roman"/>
      <family val="1"/>
      <charset val="204"/>
    </font>
    <font>
      <b/>
      <sz val="16"/>
      <color theme="0"/>
      <name val="Times New Roman"/>
      <family val="1"/>
      <charset val="204"/>
    </font>
    <font>
      <b/>
      <sz val="14"/>
      <color theme="0"/>
      <name val="Times New Roman"/>
      <family val="1"/>
      <charset val="204"/>
    </font>
    <font>
      <sz val="11"/>
      <color rgb="FF000000"/>
      <name val="Calibri"/>
      <family val="2"/>
      <charset val="204"/>
      <scheme val="minor"/>
    </font>
  </fonts>
  <fills count="22">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333399"/>
        <bgColor indexed="54"/>
      </patternFill>
    </fill>
    <fill>
      <patternFill patternType="solid">
        <fgColor indexed="9"/>
        <bgColor indexed="26"/>
      </patternFill>
    </fill>
    <fill>
      <patternFill patternType="solid">
        <fgColor rgb="FF2F75B5"/>
        <bgColor rgb="FF2F75B5"/>
      </patternFill>
    </fill>
    <fill>
      <patternFill patternType="solid">
        <fgColor rgb="FFAEAAAA"/>
        <bgColor rgb="FFAEAAAA"/>
      </patternFill>
    </fill>
    <fill>
      <patternFill patternType="solid">
        <fgColor theme="0"/>
        <bgColor rgb="FFFFFFFF"/>
      </patternFill>
    </fill>
    <fill>
      <patternFill patternType="solid">
        <fgColor rgb="FFAEABAB"/>
        <bgColor rgb="FFAEABAB"/>
      </patternFill>
    </fill>
    <fill>
      <patternFill patternType="solid">
        <fgColor rgb="FF2F75B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rgb="FF000000"/>
      </left>
      <right/>
      <top style="thin">
        <color rgb="FF000000"/>
      </top>
      <bottom/>
      <diagonal/>
    </border>
    <border>
      <left style="thin">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indexed="64"/>
      </top>
      <bottom style="medium">
        <color rgb="FF000000"/>
      </bottom>
      <diagonal/>
    </border>
    <border>
      <left/>
      <right/>
      <top style="thin">
        <color indexed="64"/>
      </top>
      <bottom style="medium">
        <color rgb="FF000000"/>
      </bottom>
      <diagonal/>
    </border>
    <border>
      <left/>
      <right style="thin">
        <color theme="1"/>
      </right>
      <top style="thin">
        <color theme="1"/>
      </top>
      <bottom style="thin">
        <color theme="1"/>
      </bottom>
      <diagonal/>
    </border>
  </borders>
  <cellStyleXfs count="8">
    <xf numFmtId="0" fontId="0" fillId="0" borderId="0"/>
    <xf numFmtId="0" fontId="5" fillId="0" borderId="0"/>
    <xf numFmtId="0" fontId="6" fillId="0" borderId="0"/>
    <xf numFmtId="0" fontId="7" fillId="0" borderId="0"/>
    <xf numFmtId="0" fontId="8" fillId="0" borderId="0"/>
    <xf numFmtId="0" fontId="26" fillId="0" borderId="0"/>
    <xf numFmtId="43" fontId="27" fillId="0" borderId="0" applyFont="0" applyFill="0" applyBorder="0" applyAlignment="0" applyProtection="0"/>
    <xf numFmtId="0" fontId="32" fillId="0" borderId="0" applyBorder="0" applyProtection="0"/>
  </cellStyleXfs>
  <cellXfs count="320">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7" xfId="0" applyFont="1" applyBorder="1" applyAlignment="1">
      <alignment horizontal="center" vertical="center"/>
    </xf>
    <xf numFmtId="0" fontId="4" fillId="0" borderId="7" xfId="0" applyFont="1" applyBorder="1" applyAlignment="1">
      <alignment horizontal="center" vertical="center"/>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3" fillId="0" borderId="9" xfId="0" applyFont="1" applyBorder="1" applyAlignment="1">
      <alignment horizontal="center" vertical="center" wrapText="1"/>
    </xf>
    <xf numFmtId="0" fontId="16" fillId="0" borderId="16" xfId="0" applyFont="1" applyBorder="1" applyAlignment="1" applyProtection="1">
      <alignment horizontal="center" vertical="center" wrapText="1"/>
      <protection locked="0"/>
    </xf>
    <xf numFmtId="0" fontId="23"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3"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3" fillId="9" borderId="4" xfId="0" applyFont="1" applyFill="1" applyBorder="1" applyAlignment="1">
      <alignment horizontal="center" vertical="center" wrapText="1"/>
    </xf>
    <xf numFmtId="0" fontId="23"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3" fillId="9" borderId="5"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3" fillId="9" borderId="11" xfId="0" applyFont="1" applyFill="1" applyBorder="1" applyAlignment="1">
      <alignment horizontal="center" vertical="center" wrapText="1"/>
    </xf>
    <xf numFmtId="0" fontId="23"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14" fillId="0" borderId="0" xfId="0" applyFont="1" applyAlignment="1">
      <alignment horizontal="left" vertical="center"/>
    </xf>
    <xf numFmtId="0" fontId="16" fillId="0" borderId="7" xfId="0" applyFont="1" applyBorder="1" applyAlignment="1">
      <alignment horizontal="center" vertical="center" wrapText="1"/>
    </xf>
    <xf numFmtId="0" fontId="4" fillId="0" borderId="7" xfId="0" applyFont="1" applyBorder="1" applyAlignment="1">
      <alignment horizontal="left" vertical="center"/>
    </xf>
    <xf numFmtId="0" fontId="16" fillId="5" borderId="16" xfId="0" applyFont="1" applyFill="1" applyBorder="1" applyAlignment="1">
      <alignment horizontal="left" vertical="center"/>
    </xf>
    <xf numFmtId="0" fontId="17" fillId="3" borderId="16"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4" fillId="2" borderId="7" xfId="0" applyFont="1" applyFill="1" applyBorder="1" applyAlignment="1">
      <alignment horizontal="left" vertical="center"/>
    </xf>
    <xf numFmtId="0" fontId="17" fillId="2" borderId="7" xfId="0" applyFont="1" applyFill="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22"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6" fillId="0" borderId="10" xfId="0" applyFont="1" applyBorder="1" applyAlignment="1">
      <alignment horizontal="left" vertical="center" wrapText="1"/>
    </xf>
    <xf numFmtId="0" fontId="25"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1" xfId="5" applyFont="1" applyBorder="1" applyAlignment="1">
      <alignment horizontal="left" vertical="center" wrapText="1"/>
    </xf>
    <xf numFmtId="0" fontId="27" fillId="11" borderId="7" xfId="0" applyFont="1" applyFill="1" applyBorder="1" applyAlignment="1">
      <alignment horizontal="center" vertical="center" wrapText="1"/>
    </xf>
    <xf numFmtId="0" fontId="12" fillId="12" borderId="17" xfId="0" applyFont="1" applyFill="1" applyBorder="1" applyAlignment="1">
      <alignment horizontal="center" vertical="center" wrapText="1"/>
    </xf>
    <xf numFmtId="0" fontId="12" fillId="0" borderId="18" xfId="0" applyFont="1" applyBorder="1" applyAlignment="1">
      <alignment horizontal="center" vertical="center" wrapText="1"/>
    </xf>
    <xf numFmtId="0" fontId="12" fillId="0" borderId="18" xfId="0" applyFont="1" applyBorder="1" applyAlignment="1">
      <alignment horizontal="left" vertical="top" wrapText="1"/>
    </xf>
    <xf numFmtId="0" fontId="12" fillId="0" borderId="7" xfId="0" applyFont="1" applyBorder="1" applyAlignment="1">
      <alignment horizontal="left" vertical="top" wrapText="1"/>
    </xf>
    <xf numFmtId="0" fontId="12" fillId="0" borderId="7" xfId="0" applyFont="1" applyBorder="1" applyAlignment="1">
      <alignment horizontal="center" vertical="center" wrapText="1"/>
    </xf>
    <xf numFmtId="0" fontId="12" fillId="13" borderId="17" xfId="0" applyFont="1" applyFill="1" applyBorder="1" applyAlignment="1">
      <alignment horizontal="center" vertical="center" wrapText="1"/>
    </xf>
    <xf numFmtId="0" fontId="12" fillId="0" borderId="17" xfId="0" applyFont="1" applyBorder="1" applyAlignment="1">
      <alignment horizontal="left" vertical="top" wrapText="1"/>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0" fontId="16"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xf>
    <xf numFmtId="0" fontId="22" fillId="0" borderId="7" xfId="0" applyFont="1" applyBorder="1" applyAlignment="1">
      <alignment horizontal="center" vertical="center" wrapText="1"/>
    </xf>
    <xf numFmtId="0" fontId="4" fillId="0" borderId="7" xfId="0" applyFont="1" applyBorder="1" applyAlignment="1" applyProtection="1">
      <alignment horizontal="left"/>
      <protection locked="0"/>
    </xf>
    <xf numFmtId="0" fontId="4" fillId="2" borderId="7" xfId="0" applyFont="1" applyFill="1" applyBorder="1" applyAlignment="1">
      <alignment horizontal="left" vertical="top" wrapText="1"/>
    </xf>
    <xf numFmtId="0" fontId="4" fillId="2" borderId="7" xfId="0" applyFont="1" applyFill="1" applyBorder="1" applyAlignment="1">
      <alignment horizontal="center" vertical="top" wrapText="1"/>
    </xf>
    <xf numFmtId="0" fontId="4" fillId="2" borderId="7" xfId="0" applyFont="1" applyFill="1" applyBorder="1" applyAlignment="1" applyProtection="1">
      <alignment horizontal="left" vertical="top"/>
      <protection locked="0"/>
    </xf>
    <xf numFmtId="0" fontId="4" fillId="2" borderId="7" xfId="0" applyFont="1" applyFill="1" applyBorder="1" applyAlignment="1">
      <alignment vertical="top" wrapText="1"/>
    </xf>
    <xf numFmtId="0" fontId="4" fillId="2" borderId="7" xfId="0" applyFont="1" applyFill="1" applyBorder="1" applyAlignment="1" applyProtection="1">
      <alignment horizontal="center" vertical="top" wrapText="1"/>
      <protection locked="0"/>
    </xf>
    <xf numFmtId="0" fontId="4" fillId="2" borderId="7" xfId="0" applyFont="1" applyFill="1" applyBorder="1" applyAlignment="1" applyProtection="1">
      <alignment horizontal="center" vertical="top"/>
      <protection locked="0"/>
    </xf>
    <xf numFmtId="0" fontId="4" fillId="2" borderId="7" xfId="0" applyFont="1" applyFill="1" applyBorder="1" applyAlignment="1">
      <alignment horizontal="left" vertical="top"/>
    </xf>
    <xf numFmtId="0" fontId="4" fillId="0" borderId="7" xfId="0" applyFont="1" applyBorder="1" applyAlignment="1">
      <alignment vertical="top" wrapText="1"/>
    </xf>
    <xf numFmtId="0" fontId="37" fillId="0" borderId="7" xfId="7" applyFont="1" applyBorder="1" applyAlignment="1" applyProtection="1">
      <alignment horizontal="left" vertical="top" wrapText="1"/>
    </xf>
    <xf numFmtId="0" fontId="4" fillId="0" borderId="7" xfId="0" applyFont="1" applyBorder="1" applyAlignment="1" applyProtection="1">
      <alignment horizontal="center" vertical="top" wrapText="1"/>
      <protection locked="0"/>
    </xf>
    <xf numFmtId="0" fontId="2" fillId="0" borderId="7" xfId="0" applyFont="1" applyBorder="1" applyAlignment="1">
      <alignment vertical="top" wrapText="1"/>
    </xf>
    <xf numFmtId="0" fontId="12" fillId="0" borderId="0" xfId="0" applyFont="1"/>
    <xf numFmtId="0" fontId="4" fillId="2" borderId="7" xfId="7" applyFont="1" applyFill="1" applyBorder="1" applyAlignment="1" applyProtection="1">
      <alignment horizontal="left" vertical="top" wrapText="1"/>
    </xf>
    <xf numFmtId="0" fontId="4" fillId="2" borderId="7" xfId="7" applyFont="1" applyFill="1" applyBorder="1" applyAlignment="1" applyProtection="1">
      <alignment horizontal="center" vertical="top"/>
    </xf>
    <xf numFmtId="0" fontId="4" fillId="2" borderId="7" xfId="7" applyFont="1" applyFill="1" applyBorder="1" applyAlignment="1" applyProtection="1">
      <alignment horizontal="center" vertical="top" wrapText="1"/>
    </xf>
    <xf numFmtId="0" fontId="4" fillId="2" borderId="7" xfId="7" applyFont="1" applyFill="1" applyBorder="1" applyAlignment="1" applyProtection="1">
      <alignment horizontal="center" vertical="top" wrapText="1"/>
      <protection locked="0"/>
    </xf>
    <xf numFmtId="0" fontId="4" fillId="2" borderId="3" xfId="0" applyFont="1" applyFill="1" applyBorder="1" applyAlignment="1">
      <alignment horizontal="center" vertical="top" wrapText="1"/>
    </xf>
    <xf numFmtId="0" fontId="4" fillId="0" borderId="41" xfId="0" applyFont="1" applyBorder="1" applyAlignment="1">
      <alignment horizontal="left" vertical="top" wrapText="1"/>
    </xf>
    <xf numFmtId="0" fontId="4" fillId="2" borderId="7" xfId="0" applyFont="1" applyFill="1" applyBorder="1" applyAlignment="1">
      <alignment horizontal="center" vertical="top"/>
    </xf>
    <xf numFmtId="0" fontId="4" fillId="2" borderId="17" xfId="0" applyFont="1" applyFill="1" applyBorder="1" applyAlignment="1">
      <alignment horizontal="left" vertical="top" wrapText="1"/>
    </xf>
    <xf numFmtId="0" fontId="4" fillId="2" borderId="17" xfId="0" applyFont="1" applyFill="1" applyBorder="1" applyAlignment="1">
      <alignment horizontal="center" vertical="top" wrapText="1"/>
    </xf>
    <xf numFmtId="0" fontId="4" fillId="2" borderId="44" xfId="0" applyFont="1" applyFill="1" applyBorder="1" applyAlignment="1">
      <alignment horizontal="left" vertical="top"/>
    </xf>
    <xf numFmtId="0" fontId="4" fillId="0" borderId="44" xfId="0" applyFont="1" applyBorder="1" applyAlignment="1">
      <alignment vertical="top"/>
    </xf>
    <xf numFmtId="0" fontId="4" fillId="2" borderId="44" xfId="0" applyFont="1" applyFill="1" applyBorder="1" applyAlignment="1">
      <alignment horizontal="center" vertical="top"/>
    </xf>
    <xf numFmtId="0" fontId="4" fillId="2" borderId="17" xfId="0" applyFont="1" applyFill="1" applyBorder="1" applyAlignment="1">
      <alignment horizontal="center" vertical="top"/>
    </xf>
    <xf numFmtId="0" fontId="4" fillId="2" borderId="17" xfId="0" applyFont="1" applyFill="1" applyBorder="1" applyAlignment="1">
      <alignment horizontal="left" vertical="top"/>
    </xf>
    <xf numFmtId="0" fontId="4" fillId="0" borderId="17" xfId="0" applyFont="1" applyBorder="1" applyAlignment="1">
      <alignment vertical="top"/>
    </xf>
    <xf numFmtId="0" fontId="4" fillId="2" borderId="3" xfId="0" applyFont="1" applyFill="1" applyBorder="1" applyAlignment="1">
      <alignment horizontal="center" vertical="top"/>
    </xf>
    <xf numFmtId="0" fontId="4" fillId="2" borderId="17" xfId="0" applyFont="1" applyFill="1" applyBorder="1" applyAlignment="1">
      <alignment vertical="top"/>
    </xf>
    <xf numFmtId="0" fontId="4" fillId="2" borderId="17" xfId="0" applyFont="1" applyFill="1" applyBorder="1" applyAlignment="1">
      <alignment vertical="top" wrapText="1"/>
    </xf>
    <xf numFmtId="0" fontId="4" fillId="2" borderId="44" xfId="0" applyFont="1" applyFill="1" applyBorder="1" applyAlignment="1">
      <alignment vertical="top"/>
    </xf>
    <xf numFmtId="0" fontId="4" fillId="2" borderId="41" xfId="0" applyFont="1" applyFill="1" applyBorder="1" applyAlignment="1">
      <alignment horizontal="left" vertical="top"/>
    </xf>
    <xf numFmtId="0" fontId="4" fillId="0" borderId="16" xfId="0" applyFont="1" applyBorder="1" applyAlignment="1">
      <alignment horizontal="left" vertical="top" wrapText="1"/>
    </xf>
    <xf numFmtId="0" fontId="4" fillId="2" borderId="16" xfId="0" applyFont="1" applyFill="1" applyBorder="1" applyAlignment="1">
      <alignment horizontal="center" vertical="top" wrapText="1"/>
    </xf>
    <xf numFmtId="0" fontId="4" fillId="2" borderId="16" xfId="0" applyFont="1" applyFill="1" applyBorder="1" applyAlignment="1">
      <alignment horizontal="center" vertical="top"/>
    </xf>
    <xf numFmtId="0" fontId="4" fillId="0" borderId="7" xfId="0" applyFont="1" applyBorder="1" applyAlignment="1">
      <alignment horizontal="left" vertical="top" wrapText="1"/>
    </xf>
    <xf numFmtId="0" fontId="4" fillId="2" borderId="3" xfId="0" applyFont="1" applyFill="1" applyBorder="1" applyAlignment="1">
      <alignment horizontal="left" vertical="top" wrapText="1"/>
    </xf>
    <xf numFmtId="0" fontId="4" fillId="0" borderId="0" xfId="7" applyFont="1" applyBorder="1" applyProtection="1"/>
    <xf numFmtId="0" fontId="4" fillId="2" borderId="0" xfId="0" applyFont="1" applyFill="1" applyAlignment="1">
      <alignment horizontal="center" vertical="top" wrapText="1"/>
    </xf>
    <xf numFmtId="0" fontId="4" fillId="2" borderId="47" xfId="0" applyFont="1" applyFill="1" applyBorder="1" applyAlignment="1">
      <alignment horizontal="center" vertical="top" wrapText="1"/>
    </xf>
    <xf numFmtId="0" fontId="4" fillId="2" borderId="48" xfId="0" applyFont="1" applyFill="1" applyBorder="1" applyAlignment="1">
      <alignment horizontal="center" vertical="top" wrapText="1"/>
    </xf>
    <xf numFmtId="0" fontId="4" fillId="2" borderId="49" xfId="0" applyFont="1" applyFill="1" applyBorder="1" applyAlignment="1">
      <alignment horizontal="center" vertical="top" wrapText="1"/>
    </xf>
    <xf numFmtId="0" fontId="4" fillId="2" borderId="50" xfId="0" applyFont="1" applyFill="1" applyBorder="1" applyAlignment="1">
      <alignment horizontal="center" vertical="top" wrapText="1"/>
    </xf>
    <xf numFmtId="0" fontId="4" fillId="2" borderId="16" xfId="0" applyFont="1" applyFill="1" applyBorder="1" applyAlignment="1">
      <alignment horizontal="left" vertical="top" wrapText="1"/>
    </xf>
    <xf numFmtId="0" fontId="4" fillId="2" borderId="41" xfId="0" applyFont="1" applyFill="1" applyBorder="1" applyAlignment="1">
      <alignment horizontal="center" vertical="top"/>
    </xf>
    <xf numFmtId="0" fontId="2" fillId="2" borderId="7" xfId="0" applyFont="1" applyFill="1" applyBorder="1" applyAlignment="1">
      <alignment horizontal="left" vertical="top" wrapText="1"/>
    </xf>
    <xf numFmtId="0" fontId="2" fillId="2" borderId="7" xfId="0" applyFont="1" applyFill="1" applyBorder="1" applyAlignment="1">
      <alignment horizontal="center" vertical="top" wrapText="1"/>
    </xf>
    <xf numFmtId="0" fontId="2" fillId="2" borderId="7" xfId="0" applyFont="1" applyFill="1" applyBorder="1" applyAlignment="1">
      <alignment horizontal="center" vertical="top"/>
    </xf>
    <xf numFmtId="0" fontId="2" fillId="2" borderId="7" xfId="0" applyFont="1" applyFill="1" applyBorder="1" applyAlignment="1">
      <alignment vertical="top" wrapText="1"/>
    </xf>
    <xf numFmtId="0" fontId="12" fillId="2" borderId="7" xfId="0" applyFont="1" applyFill="1" applyBorder="1" applyAlignment="1">
      <alignment horizontal="left" vertical="top" wrapText="1"/>
    </xf>
    <xf numFmtId="0" fontId="2" fillId="2" borderId="7" xfId="0" applyFont="1" applyFill="1" applyBorder="1" applyAlignment="1">
      <alignment vertical="top"/>
    </xf>
    <xf numFmtId="0" fontId="2" fillId="0" borderId="7" xfId="0" applyFont="1" applyBorder="1" applyAlignment="1">
      <alignment vertical="top"/>
    </xf>
    <xf numFmtId="0" fontId="2" fillId="0" borderId="7" xfId="0" applyFont="1" applyBorder="1" applyAlignment="1">
      <alignment horizontal="left" vertical="top" wrapText="1"/>
    </xf>
    <xf numFmtId="0" fontId="2" fillId="0" borderId="7" xfId="0" applyFont="1" applyBorder="1" applyAlignment="1">
      <alignment horizontal="center" vertical="top" wrapText="1"/>
    </xf>
    <xf numFmtId="0" fontId="4" fillId="0" borderId="7" xfId="0" applyFont="1" applyBorder="1" applyAlignment="1">
      <alignment horizontal="center" vertical="top" wrapText="1"/>
    </xf>
    <xf numFmtId="0" fontId="2" fillId="0" borderId="7" xfId="0" applyFont="1" applyBorder="1" applyAlignment="1">
      <alignment horizontal="center" vertical="top"/>
    </xf>
    <xf numFmtId="0" fontId="2" fillId="0" borderId="7" xfId="0" applyFont="1" applyBorder="1" applyAlignment="1">
      <alignment horizontal="left" vertical="top"/>
    </xf>
    <xf numFmtId="0" fontId="4" fillId="0" borderId="7" xfId="0" applyFont="1" applyBorder="1" applyAlignment="1">
      <alignment horizontal="center" vertical="top"/>
    </xf>
    <xf numFmtId="0" fontId="42" fillId="0" borderId="7" xfId="0" applyFont="1" applyBorder="1" applyAlignment="1">
      <alignment horizontal="center" vertical="top" wrapText="1"/>
    </xf>
    <xf numFmtId="0" fontId="4" fillId="3" borderId="7" xfId="3" applyFont="1" applyFill="1" applyBorder="1" applyAlignment="1">
      <alignment horizontal="left" vertical="center"/>
    </xf>
    <xf numFmtId="0" fontId="4" fillId="3" borderId="7" xfId="3" applyFont="1" applyFill="1" applyBorder="1" applyAlignment="1">
      <alignment vertical="center"/>
    </xf>
    <xf numFmtId="0" fontId="4" fillId="0" borderId="7" xfId="0" applyFont="1" applyBorder="1" applyAlignment="1" applyProtection="1">
      <alignment horizontal="left" vertical="center"/>
      <protection locked="0"/>
    </xf>
    <xf numFmtId="0" fontId="4" fillId="19" borderId="7" xfId="3" applyFont="1" applyFill="1" applyBorder="1" applyAlignment="1">
      <alignment vertical="top"/>
    </xf>
    <xf numFmtId="0" fontId="36" fillId="0" borderId="0" xfId="0" applyFont="1"/>
    <xf numFmtId="0" fontId="4" fillId="19" borderId="17" xfId="3" applyFont="1" applyFill="1" applyBorder="1" applyAlignment="1">
      <alignment vertical="top"/>
    </xf>
    <xf numFmtId="0" fontId="4" fillId="2" borderId="7" xfId="0" applyFont="1" applyFill="1" applyBorder="1" applyAlignment="1" applyProtection="1">
      <alignment vertical="top"/>
      <protection locked="0"/>
    </xf>
    <xf numFmtId="0" fontId="4" fillId="2" borderId="7" xfId="0" applyFont="1" applyFill="1" applyBorder="1" applyAlignment="1">
      <alignment vertical="top"/>
    </xf>
    <xf numFmtId="0" fontId="4" fillId="2" borderId="7" xfId="7" applyFont="1" applyFill="1" applyBorder="1" applyAlignment="1">
      <alignment vertical="top"/>
    </xf>
    <xf numFmtId="0" fontId="4" fillId="2" borderId="43" xfId="0" applyFont="1" applyFill="1" applyBorder="1" applyAlignment="1">
      <alignment horizontal="center" vertical="top"/>
    </xf>
    <xf numFmtId="0" fontId="4" fillId="19" borderId="45" xfId="3" applyFont="1" applyFill="1" applyBorder="1" applyAlignment="1">
      <alignment vertical="top"/>
    </xf>
    <xf numFmtId="0" fontId="4" fillId="2" borderId="3" xfId="0" applyFont="1" applyFill="1" applyBorder="1" applyAlignment="1">
      <alignment vertical="top"/>
    </xf>
    <xf numFmtId="0" fontId="4" fillId="2" borderId="37" xfId="0" applyFont="1" applyFill="1" applyBorder="1" applyAlignment="1">
      <alignment horizontal="left" vertical="top"/>
    </xf>
    <xf numFmtId="0" fontId="4" fillId="2" borderId="0" xfId="0" applyFont="1" applyFill="1" applyAlignment="1">
      <alignment horizontal="left" vertical="top"/>
    </xf>
    <xf numFmtId="49" fontId="4" fillId="2" borderId="17" xfId="6" applyNumberFormat="1" applyFont="1" applyFill="1" applyBorder="1" applyAlignment="1">
      <alignment horizontal="left" vertical="top"/>
    </xf>
    <xf numFmtId="0" fontId="2" fillId="2" borderId="7" xfId="0" applyFont="1" applyFill="1" applyBorder="1" applyAlignment="1">
      <alignment horizontal="left" vertical="top"/>
    </xf>
    <xf numFmtId="0" fontId="4" fillId="3" borderId="7" xfId="3" applyFont="1" applyFill="1" applyBorder="1" applyAlignment="1">
      <alignment vertical="top"/>
    </xf>
    <xf numFmtId="0" fontId="16" fillId="0" borderId="0" xfId="0" applyFont="1" applyAlignment="1">
      <alignment horizontal="center" vertical="center"/>
    </xf>
    <xf numFmtId="0" fontId="16" fillId="0" borderId="0" xfId="0" applyFont="1" applyAlignment="1">
      <alignment horizontal="left" vertical="center"/>
    </xf>
    <xf numFmtId="0" fontId="16" fillId="0" borderId="7" xfId="0" applyFont="1" applyBorder="1" applyAlignment="1">
      <alignment horizontal="center" vertical="center"/>
    </xf>
    <xf numFmtId="0" fontId="16" fillId="0" borderId="16" xfId="0" applyFont="1" applyBorder="1" applyAlignment="1">
      <alignment horizontal="center" vertical="center" wrapText="1"/>
    </xf>
    <xf numFmtId="0" fontId="16" fillId="0" borderId="7" xfId="3" applyFont="1" applyBorder="1" applyAlignment="1">
      <alignment horizontal="left" vertical="center"/>
    </xf>
    <xf numFmtId="0" fontId="16" fillId="0" borderId="17" xfId="3" applyFont="1" applyBorder="1" applyAlignment="1">
      <alignment horizontal="left" vertical="center"/>
    </xf>
    <xf numFmtId="0" fontId="16" fillId="0" borderId="17" xfId="0" applyFont="1" applyBorder="1" applyAlignment="1">
      <alignment horizontal="left" vertical="center"/>
    </xf>
    <xf numFmtId="0" fontId="16" fillId="0" borderId="7"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7" xfId="3" applyFont="1" applyBorder="1" applyAlignment="1">
      <alignment horizontal="left" vertical="center" wrapText="1"/>
    </xf>
    <xf numFmtId="0" fontId="16" fillId="0" borderId="44" xfId="0" applyFont="1" applyBorder="1" applyAlignment="1">
      <alignment horizontal="left" vertical="center" wrapText="1"/>
    </xf>
    <xf numFmtId="0" fontId="16" fillId="0" borderId="17"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17"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0" xfId="0" applyFont="1" applyAlignment="1">
      <alignment horizontal="left" vertical="center"/>
    </xf>
    <xf numFmtId="0" fontId="16" fillId="0" borderId="7" xfId="0" applyFont="1" applyBorder="1" applyAlignment="1" applyProtection="1">
      <alignment horizontal="left" vertical="center"/>
      <protection locked="0"/>
    </xf>
    <xf numFmtId="0" fontId="16" fillId="0" borderId="45" xfId="3" applyFont="1" applyBorder="1" applyAlignment="1">
      <alignment horizontal="left" vertical="center"/>
    </xf>
    <xf numFmtId="0" fontId="16" fillId="0" borderId="3" xfId="0" applyFont="1" applyBorder="1" applyAlignment="1">
      <alignment horizontal="left" vertical="center"/>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16" fillId="0" borderId="45" xfId="0" applyFont="1" applyBorder="1" applyAlignment="1">
      <alignment horizontal="left" vertical="center"/>
    </xf>
    <xf numFmtId="0" fontId="16" fillId="0" borderId="17" xfId="0" applyFont="1" applyBorder="1" applyAlignment="1" applyProtection="1">
      <alignment horizontal="left" vertical="center"/>
      <protection locked="0"/>
    </xf>
    <xf numFmtId="0" fontId="16" fillId="0" borderId="41" xfId="0" applyFont="1" applyBorder="1" applyAlignment="1">
      <alignment horizontal="left" vertical="center" wrapText="1"/>
    </xf>
    <xf numFmtId="0" fontId="16" fillId="0" borderId="41" xfId="0" applyFont="1" applyBorder="1" applyAlignment="1">
      <alignment horizontal="left" vertical="center"/>
    </xf>
    <xf numFmtId="0" fontId="16" fillId="0" borderId="7" xfId="7" applyFont="1" applyBorder="1" applyAlignment="1" applyProtection="1">
      <alignment horizontal="left" vertical="center" wrapText="1"/>
    </xf>
    <xf numFmtId="0" fontId="16" fillId="0" borderId="7" xfId="7" applyFont="1" applyBorder="1" applyAlignment="1">
      <alignment horizontal="left" vertical="center"/>
    </xf>
    <xf numFmtId="0" fontId="16" fillId="0" borderId="7" xfId="7" applyFont="1" applyBorder="1" applyAlignment="1" applyProtection="1">
      <alignment horizontal="center" vertical="center" wrapText="1"/>
    </xf>
    <xf numFmtId="0" fontId="16" fillId="0" borderId="7" xfId="7" applyFont="1" applyBorder="1" applyAlignment="1" applyProtection="1">
      <alignment horizontal="center" vertical="center" wrapText="1"/>
      <protection locked="0"/>
    </xf>
    <xf numFmtId="0" fontId="16" fillId="0" borderId="16" xfId="0" applyFont="1" applyBorder="1" applyAlignment="1">
      <alignment horizontal="left" vertical="center" wrapText="1"/>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1" xfId="3" applyFont="1" applyBorder="1" applyAlignment="1">
      <alignment horizontal="left" vertical="center"/>
    </xf>
    <xf numFmtId="49" fontId="16" fillId="0" borderId="7" xfId="6" applyNumberFormat="1" applyFont="1" applyFill="1" applyBorder="1" applyAlignment="1">
      <alignment horizontal="left" vertical="center"/>
    </xf>
    <xf numFmtId="0" fontId="16" fillId="0" borderId="37" xfId="0" applyFont="1" applyBorder="1" applyAlignment="1" applyProtection="1">
      <alignment horizontal="left" vertical="center"/>
      <protection locked="0"/>
    </xf>
    <xf numFmtId="0" fontId="16" fillId="0" borderId="0" xfId="3" applyFont="1" applyAlignment="1">
      <alignment horizontal="left" vertical="center"/>
    </xf>
    <xf numFmtId="0" fontId="16" fillId="0" borderId="3"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0" borderId="44"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16" fillId="0" borderId="1" xfId="7" applyFont="1" applyBorder="1" applyAlignment="1" applyProtection="1">
      <alignment horizontal="left" vertical="center" wrapText="1"/>
    </xf>
    <xf numFmtId="0" fontId="16" fillId="0" borderId="53" xfId="0" applyFont="1" applyBorder="1" applyAlignment="1">
      <alignment horizontal="left" vertical="center" wrapText="1"/>
    </xf>
    <xf numFmtId="0" fontId="43" fillId="10" borderId="11" xfId="0" applyFont="1" applyFill="1" applyBorder="1" applyAlignment="1">
      <alignment horizontal="center" vertical="center"/>
    </xf>
    <xf numFmtId="0" fontId="1" fillId="10" borderId="12" xfId="0" applyFont="1" applyFill="1" applyBorder="1" applyAlignment="1">
      <alignment horizontal="center" vertical="center"/>
    </xf>
    <xf numFmtId="1" fontId="17" fillId="0" borderId="7" xfId="0" applyNumberFormat="1" applyFont="1" applyBorder="1" applyAlignment="1">
      <alignment horizontal="center" vertical="center" wrapText="1"/>
    </xf>
    <xf numFmtId="0" fontId="21" fillId="8" borderId="9" xfId="0" applyFont="1" applyFill="1" applyBorder="1" applyAlignment="1">
      <alignment horizontal="center" vertical="center"/>
    </xf>
    <xf numFmtId="0" fontId="21" fillId="8" borderId="10"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0" xfId="0" applyFont="1" applyFill="1" applyAlignment="1">
      <alignment horizontal="center" vertical="center"/>
    </xf>
    <xf numFmtId="0" fontId="21" fillId="8" borderId="11" xfId="0" applyFont="1" applyFill="1" applyBorder="1" applyAlignment="1">
      <alignment horizontal="center" vertical="center"/>
    </xf>
    <xf numFmtId="0" fontId="21" fillId="8" borderId="12" xfId="0" applyFont="1" applyFill="1" applyBorder="1" applyAlignment="1">
      <alignment horizontal="center" vertical="center"/>
    </xf>
    <xf numFmtId="0" fontId="22" fillId="8" borderId="9" xfId="0" applyFont="1" applyFill="1" applyBorder="1" applyAlignment="1">
      <alignment horizontal="right" vertical="center"/>
    </xf>
    <xf numFmtId="0" fontId="22"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21" fillId="8" borderId="9" xfId="0" applyFont="1" applyFill="1" applyBorder="1" applyAlignment="1">
      <alignment horizontal="right" vertical="center"/>
    </xf>
    <xf numFmtId="0" fontId="21" fillId="8" borderId="10" xfId="0" applyFont="1" applyFill="1" applyBorder="1" applyAlignment="1">
      <alignment horizontal="right" vertical="center"/>
    </xf>
    <xf numFmtId="0" fontId="21" fillId="8" borderId="10" xfId="0" applyFont="1" applyFill="1" applyBorder="1" applyAlignment="1">
      <alignment horizontal="left" vertical="center"/>
    </xf>
    <xf numFmtId="0" fontId="44" fillId="10" borderId="12" xfId="0" applyFont="1" applyFill="1" applyBorder="1" applyAlignment="1">
      <alignment horizontal="left" vertical="center" wrapText="1"/>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19"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45" fillId="10" borderId="2" xfId="0" applyFont="1" applyFill="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1" fillId="4" borderId="5" xfId="0" applyFont="1" applyFill="1" applyBorder="1" applyAlignment="1">
      <alignment horizontal="center" vertical="center"/>
    </xf>
    <xf numFmtId="0" fontId="1" fillId="4" borderId="0" xfId="0" applyFont="1" applyFill="1" applyAlignment="1">
      <alignment horizontal="center"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16" xfId="0" applyFont="1" applyFill="1" applyBorder="1" applyAlignment="1">
      <alignment horizontal="center" vertical="center" wrapText="1"/>
    </xf>
    <xf numFmtId="0" fontId="13" fillId="6" borderId="19" xfId="0" applyFont="1" applyFill="1" applyBorder="1" applyAlignment="1">
      <alignment horizontal="left" vertical="center" wrapText="1"/>
    </xf>
    <xf numFmtId="0" fontId="4" fillId="0" borderId="20" xfId="0" applyFont="1" applyBorder="1"/>
    <xf numFmtId="0" fontId="4" fillId="0" borderId="21" xfId="0" applyFont="1" applyBorder="1"/>
    <xf numFmtId="0" fontId="13" fillId="6" borderId="22" xfId="0" applyFont="1" applyFill="1" applyBorder="1" applyAlignment="1">
      <alignment horizontal="left" vertical="center" wrapText="1"/>
    </xf>
    <xf numFmtId="0" fontId="4" fillId="0" borderId="0" xfId="0" applyFont="1"/>
    <xf numFmtId="0" fontId="4" fillId="0" borderId="23" xfId="0" applyFont="1" applyBorder="1"/>
    <xf numFmtId="0" fontId="15" fillId="6" borderId="22" xfId="0" applyFont="1" applyFill="1" applyBorder="1" applyAlignment="1">
      <alignment horizontal="left"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4" fillId="2" borderId="26" xfId="0" applyFont="1" applyFill="1" applyBorder="1" applyAlignment="1">
      <alignment horizontal="left" vertical="top" wrapText="1"/>
    </xf>
    <xf numFmtId="0" fontId="4" fillId="2" borderId="0" xfId="0" applyFont="1" applyFill="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29" xfId="0" applyFont="1" applyFill="1" applyBorder="1" applyAlignment="1">
      <alignment horizontal="left" vertical="top" wrapText="1"/>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31" fillId="4" borderId="7" xfId="0" applyFont="1" applyFill="1" applyBorder="1" applyAlignment="1">
      <alignment horizontal="center" vertical="center"/>
    </xf>
    <xf numFmtId="0" fontId="1" fillId="4" borderId="7" xfId="0" applyFont="1" applyFill="1" applyBorder="1" applyAlignment="1">
      <alignment horizontal="center" vertical="center"/>
    </xf>
    <xf numFmtId="0" fontId="1" fillId="14" borderId="9" xfId="0" applyFont="1" applyFill="1" applyBorder="1" applyAlignment="1">
      <alignment horizontal="center" vertical="center"/>
    </xf>
    <xf numFmtId="0" fontId="1" fillId="14" borderId="10" xfId="0" applyFont="1" applyFill="1" applyBorder="1" applyAlignment="1">
      <alignment horizontal="center" vertical="center"/>
    </xf>
    <xf numFmtId="0" fontId="1" fillId="14" borderId="8" xfId="0" applyFont="1" applyFill="1" applyBorder="1" applyAlignment="1">
      <alignment horizontal="center" vertical="center"/>
    </xf>
    <xf numFmtId="0" fontId="3" fillId="2" borderId="2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25" xfId="0" applyFont="1" applyFill="1" applyBorder="1" applyAlignment="1">
      <alignment horizontal="left" vertical="top" wrapText="1"/>
    </xf>
    <xf numFmtId="0" fontId="4" fillId="2" borderId="26"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7" xfId="0" applyFont="1" applyFill="1" applyBorder="1" applyAlignment="1">
      <alignment horizontal="left" vertical="center" wrapText="1"/>
    </xf>
    <xf numFmtId="0" fontId="1" fillId="14" borderId="7"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7" xfId="0" applyFont="1" applyFill="1" applyBorder="1" applyAlignment="1">
      <alignment horizontal="left" vertical="center" wrapText="1"/>
    </xf>
    <xf numFmtId="0" fontId="1" fillId="14" borderId="5" xfId="0" applyFont="1" applyFill="1" applyBorder="1" applyAlignment="1">
      <alignment horizontal="center" vertical="center"/>
    </xf>
    <xf numFmtId="0" fontId="1" fillId="14" borderId="0" xfId="0" applyFont="1" applyFill="1" applyAlignment="1">
      <alignment horizontal="center" vertical="center"/>
    </xf>
    <xf numFmtId="0" fontId="3" fillId="2" borderId="30"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1" fillId="14" borderId="4" xfId="0" applyFont="1" applyFill="1" applyBorder="1" applyAlignment="1">
      <alignment horizontal="center" vertical="center"/>
    </xf>
    <xf numFmtId="0" fontId="1" fillId="14" borderId="2" xfId="0" applyFont="1" applyFill="1" applyBorder="1" applyAlignment="1">
      <alignment horizontal="center" vertical="center"/>
    </xf>
    <xf numFmtId="0" fontId="33" fillId="15" borderId="33" xfId="7" applyFont="1" applyFill="1" applyBorder="1" applyAlignment="1" applyProtection="1">
      <alignment horizontal="center" vertical="top" wrapText="1"/>
    </xf>
    <xf numFmtId="0" fontId="34" fillId="16" borderId="34" xfId="7" applyFont="1" applyFill="1" applyBorder="1" applyAlignment="1" applyProtection="1">
      <alignment horizontal="left" vertical="top" wrapText="1"/>
    </xf>
    <xf numFmtId="0" fontId="34" fillId="16" borderId="35" xfId="7" applyFont="1" applyFill="1" applyBorder="1" applyAlignment="1" applyProtection="1">
      <alignment horizontal="left" vertical="top" wrapText="1"/>
    </xf>
    <xf numFmtId="0" fontId="15" fillId="19" borderId="0" xfId="0" applyFont="1" applyFill="1" applyAlignment="1">
      <alignment horizontal="left" vertical="top" wrapText="1"/>
    </xf>
    <xf numFmtId="0" fontId="4" fillId="19" borderId="0" xfId="0" applyFont="1" applyFill="1" applyAlignment="1">
      <alignment horizontal="left" vertical="top" wrapText="1"/>
    </xf>
    <xf numFmtId="0" fontId="34" fillId="16" borderId="36" xfId="7" applyFont="1" applyFill="1" applyBorder="1" applyAlignment="1" applyProtection="1">
      <alignment horizontal="left" vertical="top" wrapText="1"/>
    </xf>
    <xf numFmtId="0" fontId="1" fillId="17" borderId="17" xfId="0" applyFont="1" applyFill="1" applyBorder="1" applyAlignment="1">
      <alignment horizontal="left" vertical="top" wrapText="1"/>
    </xf>
    <xf numFmtId="0" fontId="35" fillId="17" borderId="17" xfId="0" applyFont="1" applyFill="1" applyBorder="1" applyAlignment="1">
      <alignment horizontal="center" vertical="top" wrapText="1"/>
    </xf>
    <xf numFmtId="0" fontId="31" fillId="17" borderId="17" xfId="0" applyFont="1" applyFill="1" applyBorder="1" applyAlignment="1">
      <alignment horizontal="center" vertical="top"/>
    </xf>
    <xf numFmtId="0" fontId="35" fillId="18" borderId="37" xfId="0" applyFont="1" applyFill="1" applyBorder="1" applyAlignment="1">
      <alignment horizontal="center" vertical="top"/>
    </xf>
    <xf numFmtId="0" fontId="4" fillId="3" borderId="40" xfId="0" applyFont="1" applyFill="1" applyBorder="1" applyAlignment="1">
      <alignment horizontal="left" vertical="top" wrapText="1"/>
    </xf>
    <xf numFmtId="0" fontId="35" fillId="20" borderId="38" xfId="0" applyFont="1" applyFill="1" applyBorder="1" applyAlignment="1">
      <alignment horizontal="center" vertical="top"/>
    </xf>
    <xf numFmtId="0" fontId="15" fillId="3" borderId="39" xfId="0" applyFont="1" applyFill="1" applyBorder="1" applyAlignment="1">
      <alignment horizontal="left" vertical="top" wrapText="1"/>
    </xf>
    <xf numFmtId="0" fontId="4" fillId="3" borderId="42" xfId="0" applyFont="1" applyFill="1" applyBorder="1" applyAlignment="1">
      <alignment horizontal="left" vertical="top" wrapText="1"/>
    </xf>
    <xf numFmtId="0" fontId="38" fillId="18" borderId="18" xfId="0" applyFont="1" applyFill="1" applyBorder="1" applyAlignment="1">
      <alignment horizontal="center" vertical="top"/>
    </xf>
    <xf numFmtId="0" fontId="35" fillId="18" borderId="38" xfId="0" applyFont="1" applyFill="1" applyBorder="1" applyAlignment="1">
      <alignment horizontal="center" vertical="top"/>
    </xf>
    <xf numFmtId="0" fontId="2" fillId="6" borderId="22" xfId="0" applyFont="1" applyFill="1" applyBorder="1" applyAlignment="1">
      <alignment horizontal="left" vertical="top" wrapText="1"/>
    </xf>
    <xf numFmtId="0" fontId="4" fillId="0" borderId="0" xfId="0" applyFont="1" applyAlignment="1">
      <alignment vertical="top"/>
    </xf>
    <xf numFmtId="0" fontId="4" fillId="0" borderId="23" xfId="0" applyFont="1" applyBorder="1" applyAlignment="1">
      <alignment vertical="top"/>
    </xf>
    <xf numFmtId="0" fontId="1" fillId="21" borderId="9" xfId="0" applyFont="1" applyFill="1" applyBorder="1" applyAlignment="1">
      <alignment horizontal="left" vertical="top" wrapText="1"/>
    </xf>
    <xf numFmtId="0" fontId="1" fillId="21" borderId="10" xfId="0" applyFont="1" applyFill="1" applyBorder="1" applyAlignment="1">
      <alignment horizontal="left" vertical="top" wrapText="1"/>
    </xf>
    <xf numFmtId="0" fontId="1" fillId="21" borderId="8" xfId="0" applyFont="1" applyFill="1" applyBorder="1" applyAlignment="1">
      <alignment horizontal="left" vertical="top" wrapText="1"/>
    </xf>
    <xf numFmtId="0" fontId="10" fillId="4" borderId="9" xfId="0" applyFont="1" applyFill="1" applyBorder="1" applyAlignment="1">
      <alignment horizontal="center" vertical="top" wrapText="1"/>
    </xf>
    <xf numFmtId="0" fontId="10" fillId="4" borderId="8" xfId="0" applyFont="1" applyFill="1" applyBorder="1" applyAlignment="1">
      <alignment horizontal="center" vertical="top" wrapText="1"/>
    </xf>
    <xf numFmtId="0" fontId="31" fillId="4" borderId="9" xfId="0" applyFont="1" applyFill="1" applyBorder="1" applyAlignment="1">
      <alignment horizontal="center" vertical="top"/>
    </xf>
    <xf numFmtId="0" fontId="1" fillId="4" borderId="10" xfId="0" applyFont="1" applyFill="1" applyBorder="1" applyAlignment="1">
      <alignment horizontal="center" vertical="top"/>
    </xf>
    <xf numFmtId="0" fontId="1" fillId="4" borderId="8" xfId="0" applyFont="1" applyFill="1" applyBorder="1" applyAlignment="1">
      <alignment horizontal="center" vertical="top"/>
    </xf>
    <xf numFmtId="0" fontId="10" fillId="20" borderId="37" xfId="0" applyFont="1" applyFill="1" applyBorder="1" applyAlignment="1">
      <alignment horizontal="center" vertical="top"/>
    </xf>
    <xf numFmtId="0" fontId="39" fillId="0" borderId="46" xfId="0" applyFont="1" applyBorder="1" applyAlignment="1">
      <alignment vertical="top"/>
    </xf>
    <xf numFmtId="0" fontId="3" fillId="6" borderId="19" xfId="0" applyFont="1" applyFill="1" applyBorder="1" applyAlignment="1">
      <alignment horizontal="left" vertical="top" wrapText="1"/>
    </xf>
    <xf numFmtId="0" fontId="39" fillId="0" borderId="20" xfId="0" applyFont="1" applyBorder="1" applyAlignment="1">
      <alignment vertical="top"/>
    </xf>
    <xf numFmtId="0" fontId="39" fillId="0" borderId="21" xfId="0" applyFont="1" applyBorder="1" applyAlignment="1">
      <alignment vertical="top"/>
    </xf>
    <xf numFmtId="0" fontId="4" fillId="6" borderId="22" xfId="0" applyFont="1" applyFill="1" applyBorder="1" applyAlignment="1">
      <alignment horizontal="left" vertical="top" wrapText="1"/>
    </xf>
    <xf numFmtId="0" fontId="4" fillId="6" borderId="0" xfId="0" applyFont="1" applyFill="1" applyAlignment="1">
      <alignment horizontal="left" vertical="top" wrapText="1"/>
    </xf>
    <xf numFmtId="0" fontId="1" fillId="20" borderId="7" xfId="0" applyFont="1" applyFill="1" applyBorder="1" applyAlignment="1">
      <alignment horizontal="center" vertical="top"/>
    </xf>
    <xf numFmtId="0" fontId="10" fillId="20" borderId="51" xfId="0" applyFont="1" applyFill="1" applyBorder="1" applyAlignment="1">
      <alignment horizontal="center" vertical="top"/>
    </xf>
    <xf numFmtId="0" fontId="10" fillId="20" borderId="52" xfId="0" applyFont="1" applyFill="1" applyBorder="1" applyAlignment="1">
      <alignment horizontal="center" vertical="top"/>
    </xf>
    <xf numFmtId="0" fontId="3" fillId="6" borderId="20" xfId="0" applyFont="1" applyFill="1" applyBorder="1" applyAlignment="1">
      <alignment horizontal="left" vertical="top" wrapText="1"/>
    </xf>
  </cellXfs>
  <cellStyles count="8">
    <cellStyle name="Excel Built-in Normal" xfId="7" xr:uid="{00000000-0005-0000-0000-000000000000}"/>
    <cellStyle name="Обычный" xfId="0" builtinId="0"/>
    <cellStyle name="Обычный 2" xfId="1" xr:uid="{00000000-0005-0000-0000-000002000000}"/>
    <cellStyle name="Обычный 2 2" xfId="3" xr:uid="{00000000-0005-0000-0000-000003000000}"/>
    <cellStyle name="Обычный 2 3" xfId="5" xr:uid="{00000000-0005-0000-0000-000004000000}"/>
    <cellStyle name="Обычный 3" xfId="4" xr:uid="{00000000-0005-0000-0000-000005000000}"/>
    <cellStyle name="Обычный 4" xfId="2" xr:uid="{00000000-0005-0000-0000-000006000000}"/>
    <cellStyle name="Финансовый" xfId="6" builtinId="3"/>
  </cellStyles>
  <dxfs count="45">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37"/>
  <sheetViews>
    <sheetView tabSelected="1" workbookViewId="0">
      <selection activeCell="C1" sqref="C1:G1"/>
    </sheetView>
  </sheetViews>
  <sheetFormatPr defaultColWidth="0" defaultRowHeight="15.6"/>
  <cols>
    <col min="1" max="1" width="5.109375" style="1" customWidth="1"/>
    <col min="2" max="2" width="46" customWidth="1"/>
    <col min="3" max="3" width="46.5546875" customWidth="1"/>
    <col min="4" max="4" width="26.5546875" style="29" customWidth="1"/>
    <col min="5" max="5" width="15.5546875" style="29" customWidth="1"/>
    <col min="6" max="6" width="14.88671875" style="29" customWidth="1"/>
    <col min="7" max="7" width="14.44140625" style="29" customWidth="1"/>
    <col min="8" max="16384" width="9.109375" hidden="1"/>
  </cols>
  <sheetData>
    <row r="1" spans="1:7" ht="43.2" customHeight="1">
      <c r="A1" s="208" t="s">
        <v>631</v>
      </c>
      <c r="B1" s="209" t="s">
        <v>43</v>
      </c>
      <c r="C1" s="223" t="s">
        <v>640</v>
      </c>
      <c r="D1" s="223"/>
      <c r="E1" s="223"/>
      <c r="F1" s="223"/>
      <c r="G1" s="223"/>
    </row>
    <row r="2" spans="1:7" ht="18">
      <c r="A2" s="224" t="s">
        <v>44</v>
      </c>
      <c r="B2" s="225"/>
      <c r="C2" s="226">
        <f>D19</f>
        <v>25</v>
      </c>
      <c r="D2" s="226"/>
      <c r="E2" s="226"/>
      <c r="F2" s="226"/>
      <c r="G2" s="226"/>
    </row>
    <row r="3" spans="1:7" ht="50.25" customHeight="1">
      <c r="A3" s="227" t="s">
        <v>45</v>
      </c>
      <c r="B3" s="228"/>
      <c r="C3" s="229" t="s">
        <v>76</v>
      </c>
      <c r="D3" s="229"/>
      <c r="E3" s="229"/>
      <c r="F3" s="229"/>
      <c r="G3" s="229"/>
    </row>
    <row r="4" spans="1:7" ht="14.4">
      <c r="A4" s="234" t="s">
        <v>13</v>
      </c>
      <c r="B4" s="235"/>
      <c r="C4" s="235"/>
      <c r="D4" s="235"/>
      <c r="E4" s="235"/>
      <c r="F4" s="235"/>
      <c r="G4" s="235"/>
    </row>
    <row r="5" spans="1:7" ht="14.4">
      <c r="A5" s="230" t="s">
        <v>632</v>
      </c>
      <c r="B5" s="231"/>
      <c r="C5" s="231"/>
      <c r="D5" s="231"/>
      <c r="E5" s="231"/>
      <c r="F5" s="231"/>
      <c r="G5" s="231"/>
    </row>
    <row r="6" spans="1:7" ht="14.4">
      <c r="A6" s="230" t="s">
        <v>633</v>
      </c>
      <c r="B6" s="231"/>
      <c r="C6" s="231"/>
      <c r="D6" s="231"/>
      <c r="E6" s="231"/>
      <c r="F6" s="231"/>
      <c r="G6" s="231"/>
    </row>
    <row r="7" spans="1:7" ht="14.4">
      <c r="A7" s="230" t="s">
        <v>634</v>
      </c>
      <c r="B7" s="231"/>
      <c r="C7" s="231"/>
      <c r="D7" s="231"/>
      <c r="E7" s="231"/>
      <c r="F7" s="231"/>
      <c r="G7" s="231"/>
    </row>
    <row r="8" spans="1:7" ht="14.4">
      <c r="A8" s="230" t="s">
        <v>635</v>
      </c>
      <c r="B8" s="231"/>
      <c r="C8" s="231"/>
      <c r="D8" s="231"/>
      <c r="E8" s="231"/>
      <c r="F8" s="231"/>
      <c r="G8" s="231"/>
    </row>
    <row r="9" spans="1:7" ht="14.4">
      <c r="A9" s="230" t="s">
        <v>636</v>
      </c>
      <c r="B9" s="231"/>
      <c r="C9" s="231"/>
      <c r="D9" s="231"/>
      <c r="E9" s="231"/>
      <c r="F9" s="231"/>
      <c r="G9" s="231"/>
    </row>
    <row r="10" spans="1:7" ht="14.4">
      <c r="A10" s="230" t="s">
        <v>637</v>
      </c>
      <c r="B10" s="231"/>
      <c r="C10" s="231"/>
      <c r="D10" s="231"/>
      <c r="E10" s="231"/>
      <c r="F10" s="231"/>
      <c r="G10" s="231"/>
    </row>
    <row r="11" spans="1:7" ht="14.4">
      <c r="A11" s="230" t="s">
        <v>638</v>
      </c>
      <c r="B11" s="231"/>
      <c r="C11" s="231"/>
      <c r="D11" s="231"/>
      <c r="E11" s="231"/>
      <c r="F11" s="231"/>
      <c r="G11" s="231"/>
    </row>
    <row r="12" spans="1:7" ht="14.4">
      <c r="A12" s="232" t="s">
        <v>639</v>
      </c>
      <c r="B12" s="233"/>
      <c r="C12" s="233"/>
      <c r="D12" s="233"/>
      <c r="E12" s="233"/>
      <c r="F12" s="233"/>
      <c r="G12" s="233"/>
    </row>
    <row r="13" spans="1:7" ht="17.399999999999999">
      <c r="A13" s="215" t="s">
        <v>12</v>
      </c>
      <c r="B13" s="216"/>
      <c r="C13" s="216"/>
      <c r="D13" s="216"/>
      <c r="E13" s="214"/>
      <c r="F13" s="214"/>
      <c r="G13" s="216"/>
    </row>
    <row r="14" spans="1:7" s="29" customFormat="1" ht="46.8">
      <c r="A14" s="27" t="s">
        <v>0</v>
      </c>
      <c r="B14" s="27" t="s">
        <v>1</v>
      </c>
      <c r="C14" s="25" t="s">
        <v>10</v>
      </c>
      <c r="D14" s="25" t="s">
        <v>2</v>
      </c>
      <c r="E14" s="34"/>
      <c r="F14" s="35"/>
      <c r="G14" s="30" t="s">
        <v>46</v>
      </c>
    </row>
    <row r="15" spans="1:7" s="29" customFormat="1" ht="31.2">
      <c r="A15" s="51">
        <v>1</v>
      </c>
      <c r="B15" s="13" t="s">
        <v>38</v>
      </c>
      <c r="C15" s="22" t="s">
        <v>16</v>
      </c>
      <c r="D15" s="12" t="s">
        <v>5</v>
      </c>
      <c r="E15" s="36"/>
      <c r="F15" s="37"/>
      <c r="G15" s="21">
        <v>1</v>
      </c>
    </row>
    <row r="16" spans="1:7" s="29" customFormat="1" ht="31.2">
      <c r="A16" s="51">
        <v>2</v>
      </c>
      <c r="B16" s="49" t="s">
        <v>27</v>
      </c>
      <c r="C16" s="50" t="s">
        <v>16</v>
      </c>
      <c r="D16" s="26" t="s">
        <v>5</v>
      </c>
      <c r="E16" s="36"/>
      <c r="F16" s="37"/>
      <c r="G16" s="31">
        <v>1</v>
      </c>
    </row>
    <row r="17" spans="1:7" s="29" customFormat="1" ht="31.2">
      <c r="A17" s="51">
        <v>3</v>
      </c>
      <c r="B17" s="58" t="s">
        <v>36</v>
      </c>
      <c r="C17" s="53" t="s">
        <v>16</v>
      </c>
      <c r="D17" s="12" t="s">
        <v>7</v>
      </c>
      <c r="E17" s="36"/>
      <c r="F17" s="37"/>
      <c r="G17" s="31">
        <v>1</v>
      </c>
    </row>
    <row r="18" spans="1:7" ht="17.399999999999999">
      <c r="A18" s="220" t="s">
        <v>66</v>
      </c>
      <c r="B18" s="221"/>
      <c r="C18" s="221"/>
      <c r="D18" s="222">
        <v>1</v>
      </c>
      <c r="E18" s="222"/>
      <c r="F18" s="222"/>
      <c r="G18" s="222"/>
    </row>
    <row r="19" spans="1:7">
      <c r="A19" s="217" t="s">
        <v>17</v>
      </c>
      <c r="B19" s="218"/>
      <c r="C19" s="218"/>
      <c r="D19" s="219">
        <v>25</v>
      </c>
      <c r="E19" s="219"/>
      <c r="F19" s="219"/>
      <c r="G19" s="219"/>
    </row>
    <row r="20" spans="1:7" s="29" customFormat="1" ht="46.8">
      <c r="A20" s="27" t="s">
        <v>0</v>
      </c>
      <c r="B20" s="27" t="s">
        <v>1</v>
      </c>
      <c r="C20" s="27" t="s">
        <v>10</v>
      </c>
      <c r="D20" s="27" t="s">
        <v>2</v>
      </c>
      <c r="E20" s="27" t="s">
        <v>47</v>
      </c>
      <c r="F20" s="27" t="s">
        <v>48</v>
      </c>
      <c r="G20" s="27" t="s">
        <v>46</v>
      </c>
    </row>
    <row r="21" spans="1:7" s="29" customFormat="1" ht="93.6">
      <c r="A21" s="51">
        <v>1</v>
      </c>
      <c r="B21" s="13" t="s">
        <v>40</v>
      </c>
      <c r="C21" s="22" t="s">
        <v>61</v>
      </c>
      <c r="D21" s="16" t="s">
        <v>5</v>
      </c>
      <c r="E21" s="32">
        <v>1</v>
      </c>
      <c r="F21" s="32" t="s">
        <v>49</v>
      </c>
      <c r="G21" s="210">
        <f>$D$19*E21/IF(F21="на 1 р.м.",1,IF(F21="на 2 р.м.",2,#VALUE!))</f>
        <v>25</v>
      </c>
    </row>
    <row r="22" spans="1:7" s="29" customFormat="1" ht="46.8">
      <c r="A22" s="51">
        <v>2</v>
      </c>
      <c r="B22" s="13" t="s">
        <v>55</v>
      </c>
      <c r="C22" s="11" t="s">
        <v>65</v>
      </c>
      <c r="D22" s="16" t="s">
        <v>18</v>
      </c>
      <c r="E22" s="32">
        <v>1</v>
      </c>
      <c r="F22" s="32" t="s">
        <v>49</v>
      </c>
      <c r="G22" s="210">
        <f t="shared" ref="G22:G24" si="0">$D$19*E22/IF(F22="на 1 р.м.",1,IF(F22="на 2 р.м.",2,#VALUE!))</f>
        <v>25</v>
      </c>
    </row>
    <row r="23" spans="1:7" s="29" customFormat="1" ht="31.2">
      <c r="A23" s="52">
        <v>3</v>
      </c>
      <c r="B23" s="61" t="s">
        <v>50</v>
      </c>
      <c r="C23" s="15" t="s">
        <v>16</v>
      </c>
      <c r="D23" s="16" t="s">
        <v>7</v>
      </c>
      <c r="E23" s="32">
        <v>1</v>
      </c>
      <c r="F23" s="32" t="s">
        <v>49</v>
      </c>
      <c r="G23" s="210">
        <f t="shared" si="0"/>
        <v>25</v>
      </c>
    </row>
    <row r="24" spans="1:7" s="29" customFormat="1" ht="31.2">
      <c r="A24" s="51">
        <v>4</v>
      </c>
      <c r="B24" s="64" t="s">
        <v>51</v>
      </c>
      <c r="C24" s="15" t="s">
        <v>16</v>
      </c>
      <c r="D24" s="16" t="s">
        <v>7</v>
      </c>
      <c r="E24" s="32">
        <v>1</v>
      </c>
      <c r="F24" s="32" t="s">
        <v>622</v>
      </c>
      <c r="G24" s="210">
        <f t="shared" si="0"/>
        <v>12.5</v>
      </c>
    </row>
    <row r="25" spans="1:7" ht="17.399999999999999">
      <c r="A25" s="211" t="s">
        <v>15</v>
      </c>
      <c r="B25" s="212"/>
      <c r="C25" s="212"/>
      <c r="D25" s="212"/>
      <c r="E25" s="213"/>
      <c r="F25" s="213"/>
      <c r="G25" s="212"/>
    </row>
    <row r="26" spans="1:7" s="29" customFormat="1" ht="46.8">
      <c r="A26" s="27" t="s">
        <v>0</v>
      </c>
      <c r="B26" s="27" t="s">
        <v>1</v>
      </c>
      <c r="C26" s="25" t="s">
        <v>10</v>
      </c>
      <c r="D26" s="25" t="s">
        <v>2</v>
      </c>
      <c r="E26" s="34"/>
      <c r="F26" s="35"/>
      <c r="G26" s="30" t="s">
        <v>46</v>
      </c>
    </row>
    <row r="27" spans="1:7" s="29" customFormat="1" ht="31.2">
      <c r="A27" s="54">
        <v>1</v>
      </c>
      <c r="B27" s="13" t="s">
        <v>40</v>
      </c>
      <c r="C27" s="11" t="s">
        <v>16</v>
      </c>
      <c r="D27" s="20" t="s">
        <v>5</v>
      </c>
      <c r="E27" s="38"/>
      <c r="F27" s="39"/>
      <c r="G27" s="21">
        <v>1</v>
      </c>
    </row>
    <row r="28" spans="1:7" s="29" customFormat="1" ht="31.2">
      <c r="A28" s="54">
        <v>2</v>
      </c>
      <c r="B28" s="10" t="s">
        <v>39</v>
      </c>
      <c r="C28" s="11" t="s">
        <v>16</v>
      </c>
      <c r="D28" s="20" t="s">
        <v>7</v>
      </c>
      <c r="E28" s="38"/>
      <c r="F28" s="39"/>
      <c r="G28" s="21">
        <v>1</v>
      </c>
    </row>
    <row r="29" spans="1:7" s="29" customFormat="1" ht="31.2">
      <c r="A29" s="54">
        <v>3</v>
      </c>
      <c r="B29" s="10" t="s">
        <v>23</v>
      </c>
      <c r="C29" s="11" t="s">
        <v>16</v>
      </c>
      <c r="D29" s="20" t="s">
        <v>7</v>
      </c>
      <c r="E29" s="40"/>
      <c r="F29" s="41"/>
      <c r="G29" s="21">
        <v>1</v>
      </c>
    </row>
    <row r="30" spans="1:7" ht="17.399999999999999">
      <c r="A30" s="211" t="s">
        <v>14</v>
      </c>
      <c r="B30" s="212"/>
      <c r="C30" s="212"/>
      <c r="D30" s="212"/>
      <c r="E30" s="214"/>
      <c r="F30" s="214"/>
      <c r="G30" s="212"/>
    </row>
    <row r="31" spans="1:7" s="29" customFormat="1" ht="46.8">
      <c r="A31" s="27" t="s">
        <v>0</v>
      </c>
      <c r="B31" s="27" t="s">
        <v>1</v>
      </c>
      <c r="C31" s="25" t="s">
        <v>10</v>
      </c>
      <c r="D31" s="25" t="s">
        <v>2</v>
      </c>
      <c r="E31" s="34"/>
      <c r="F31" s="35"/>
      <c r="G31" s="30" t="s">
        <v>46</v>
      </c>
    </row>
    <row r="32" spans="1:7" s="29" customFormat="1" ht="31.2">
      <c r="A32" s="54">
        <v>1</v>
      </c>
      <c r="B32" s="13" t="s">
        <v>19</v>
      </c>
      <c r="C32" s="22" t="s">
        <v>16</v>
      </c>
      <c r="D32" s="28" t="s">
        <v>9</v>
      </c>
      <c r="E32" s="36"/>
      <c r="F32" s="37"/>
      <c r="G32" s="33">
        <v>1</v>
      </c>
    </row>
    <row r="33" spans="1:7" s="29" customFormat="1" ht="31.2">
      <c r="A33" s="54">
        <v>2</v>
      </c>
      <c r="B33" s="10" t="s">
        <v>22</v>
      </c>
      <c r="C33" s="22" t="s">
        <v>16</v>
      </c>
      <c r="D33" s="28" t="s">
        <v>9</v>
      </c>
      <c r="E33" s="36"/>
      <c r="F33" s="37"/>
      <c r="G33" s="33">
        <v>1</v>
      </c>
    </row>
    <row r="34" spans="1:7" s="29" customFormat="1" ht="31.2">
      <c r="A34" s="54">
        <v>3</v>
      </c>
      <c r="B34" s="23" t="s">
        <v>34</v>
      </c>
      <c r="C34" s="22" t="s">
        <v>16</v>
      </c>
      <c r="D34" s="20" t="s">
        <v>30</v>
      </c>
      <c r="E34" s="36"/>
      <c r="F34" s="37"/>
      <c r="G34" s="21">
        <f>C2</f>
        <v>25</v>
      </c>
    </row>
    <row r="35" spans="1:7" s="29" customFormat="1" ht="31.2">
      <c r="A35" s="54">
        <v>4</v>
      </c>
      <c r="B35" s="13" t="s">
        <v>20</v>
      </c>
      <c r="C35" s="22" t="s">
        <v>16</v>
      </c>
      <c r="D35" s="28" t="s">
        <v>9</v>
      </c>
      <c r="E35" s="42"/>
      <c r="F35" s="43"/>
      <c r="G35" s="33">
        <v>1</v>
      </c>
    </row>
    <row r="36" spans="1:7" s="29" customFormat="1" ht="31.2">
      <c r="A36" s="54">
        <v>5</v>
      </c>
      <c r="B36" s="24" t="s">
        <v>37</v>
      </c>
      <c r="C36" s="22" t="s">
        <v>16</v>
      </c>
      <c r="D36" s="20" t="s">
        <v>30</v>
      </c>
      <c r="E36" s="42"/>
      <c r="F36" s="43"/>
      <c r="G36" s="21">
        <f>C2</f>
        <v>25</v>
      </c>
    </row>
    <row r="37" spans="1:7" s="29" customFormat="1" ht="31.2">
      <c r="A37" s="54">
        <v>6</v>
      </c>
      <c r="B37" s="10" t="s">
        <v>21</v>
      </c>
      <c r="C37" s="22" t="s">
        <v>16</v>
      </c>
      <c r="D37" s="28" t="s">
        <v>9</v>
      </c>
      <c r="E37" s="44"/>
      <c r="F37" s="45"/>
      <c r="G37" s="33">
        <v>1</v>
      </c>
    </row>
  </sheetData>
  <sortState xmlns:xlrd2="http://schemas.microsoft.com/office/spreadsheetml/2017/richdata2" ref="B38:G43">
    <sortCondition ref="B38:B43"/>
  </sortState>
  <mergeCells count="21">
    <mergeCell ref="A9:G9"/>
    <mergeCell ref="A10:G10"/>
    <mergeCell ref="A11:G11"/>
    <mergeCell ref="A12:G12"/>
    <mergeCell ref="A4:G4"/>
    <mergeCell ref="A5:G5"/>
    <mergeCell ref="A6:G6"/>
    <mergeCell ref="A7:G7"/>
    <mergeCell ref="A8:G8"/>
    <mergeCell ref="C1:G1"/>
    <mergeCell ref="A2:B2"/>
    <mergeCell ref="C2:G2"/>
    <mergeCell ref="A3:B3"/>
    <mergeCell ref="C3:G3"/>
    <mergeCell ref="A25:G25"/>
    <mergeCell ref="A30:G30"/>
    <mergeCell ref="A13:G13"/>
    <mergeCell ref="A19:C19"/>
    <mergeCell ref="D19:G19"/>
    <mergeCell ref="A18:C18"/>
    <mergeCell ref="D18:G18"/>
  </mergeCells>
  <dataValidations count="3">
    <dataValidation type="list" allowBlank="1" showInputMessage="1" showErrorMessage="1" sqref="F21:F24" xr:uid="{00000000-0002-0000-0000-000000000000}">
      <formula1>"на 1 р.м.,на 2 р.м."</formula1>
    </dataValidation>
    <dataValidation allowBlank="1" showErrorMessage="1" sqref="D18 B19:C1048576 B1:C16" xr:uid="{00000000-0002-0000-0000-000001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00000000-0002-0000-0000-000002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Виды!$A$1:$A$7</xm:f>
          </x14:formula1>
          <xm:sqref>D32:D1048576 D21:D25 D27:D30 D15:D17 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84"/>
  <sheetViews>
    <sheetView zoomScaleNormal="100" workbookViewId="0">
      <pane ySplit="1" topLeftCell="A2" activePane="bottomLeft" state="frozen"/>
      <selection activeCell="B31" sqref="B31"/>
      <selection pane="bottomLeft"/>
    </sheetView>
  </sheetViews>
  <sheetFormatPr defaultColWidth="0" defaultRowHeight="14.4"/>
  <cols>
    <col min="1" max="1" width="8.5546875" customWidth="1"/>
    <col min="2" max="2" width="60.88671875" style="9" customWidth="1"/>
    <col min="3" max="3" width="54.44140625" customWidth="1"/>
    <col min="4" max="4" width="21.44140625" style="4" customWidth="1"/>
    <col min="5" max="5" width="16.88671875" customWidth="1"/>
    <col min="6" max="7" width="0" hidden="1" customWidth="1"/>
    <col min="8" max="16384" width="9.109375" hidden="1"/>
  </cols>
  <sheetData>
    <row r="1" spans="1:5" ht="27.6">
      <c r="A1" s="2" t="s">
        <v>0</v>
      </c>
      <c r="B1" s="3" t="s">
        <v>1</v>
      </c>
      <c r="C1" s="2" t="s">
        <v>10</v>
      </c>
      <c r="D1" s="2" t="s">
        <v>2</v>
      </c>
      <c r="E1" s="19" t="s">
        <v>46</v>
      </c>
    </row>
    <row r="2" spans="1:5" ht="21">
      <c r="A2" s="238" t="s">
        <v>7</v>
      </c>
      <c r="B2" s="238"/>
      <c r="C2" s="238"/>
      <c r="D2" s="238"/>
      <c r="E2" s="238"/>
    </row>
    <row r="3" spans="1:5" s="29" customFormat="1" ht="31.2">
      <c r="A3" s="52">
        <v>1</v>
      </c>
      <c r="B3" s="13" t="s">
        <v>29</v>
      </c>
      <c r="C3" s="22" t="s">
        <v>16</v>
      </c>
      <c r="D3" s="12" t="s">
        <v>7</v>
      </c>
      <c r="E3" s="56">
        <v>1</v>
      </c>
    </row>
    <row r="4" spans="1:5" s="29" customFormat="1" ht="31.2">
      <c r="A4" s="52">
        <v>2</v>
      </c>
      <c r="B4" s="10" t="s">
        <v>626</v>
      </c>
      <c r="C4" s="22" t="s">
        <v>16</v>
      </c>
      <c r="D4" s="12" t="s">
        <v>7</v>
      </c>
      <c r="E4" s="57">
        <v>1</v>
      </c>
    </row>
    <row r="5" spans="1:5" s="29" customFormat="1" ht="31.2">
      <c r="A5" s="52">
        <v>3</v>
      </c>
      <c r="B5" s="10" t="s">
        <v>627</v>
      </c>
      <c r="C5" s="22" t="s">
        <v>16</v>
      </c>
      <c r="D5" s="12" t="s">
        <v>7</v>
      </c>
      <c r="E5" s="57">
        <v>1</v>
      </c>
    </row>
    <row r="6" spans="1:5" s="29" customFormat="1" ht="30.6" customHeight="1">
      <c r="A6" s="52">
        <v>4</v>
      </c>
      <c r="B6" s="55" t="s">
        <v>60</v>
      </c>
      <c r="C6" s="22" t="s">
        <v>16</v>
      </c>
      <c r="D6" s="12" t="s">
        <v>7</v>
      </c>
      <c r="E6" s="57">
        <v>1</v>
      </c>
    </row>
    <row r="7" spans="1:5" s="29" customFormat="1" ht="31.2">
      <c r="A7" s="52">
        <v>5</v>
      </c>
      <c r="B7" s="59" t="s">
        <v>33</v>
      </c>
      <c r="C7" s="53" t="s">
        <v>16</v>
      </c>
      <c r="D7" s="12" t="s">
        <v>7</v>
      </c>
      <c r="E7" s="60">
        <v>1</v>
      </c>
    </row>
    <row r="8" spans="1:5" s="29" customFormat="1" ht="31.2">
      <c r="A8" s="52">
        <v>6</v>
      </c>
      <c r="B8" s="13" t="s">
        <v>54</v>
      </c>
      <c r="C8" s="53" t="s">
        <v>16</v>
      </c>
      <c r="D8" s="12" t="s">
        <v>7</v>
      </c>
      <c r="E8" s="60">
        <v>1</v>
      </c>
    </row>
    <row r="9" spans="1:5" s="29" customFormat="1" ht="31.2">
      <c r="A9" s="52">
        <v>7</v>
      </c>
      <c r="B9" s="13" t="s">
        <v>53</v>
      </c>
      <c r="C9" s="53" t="s">
        <v>16</v>
      </c>
      <c r="D9" s="12" t="s">
        <v>7</v>
      </c>
      <c r="E9" s="60">
        <v>1</v>
      </c>
    </row>
    <row r="10" spans="1:5" ht="21">
      <c r="A10" s="238" t="s">
        <v>5</v>
      </c>
      <c r="B10" s="238"/>
      <c r="C10" s="238"/>
      <c r="D10" s="238"/>
      <c r="E10" s="238"/>
    </row>
    <row r="11" spans="1:5" s="29" customFormat="1" ht="31.2">
      <c r="A11" s="52">
        <v>1</v>
      </c>
      <c r="B11" s="61" t="s">
        <v>25</v>
      </c>
      <c r="C11" s="53" t="s">
        <v>16</v>
      </c>
      <c r="D11" s="12" t="s">
        <v>5</v>
      </c>
      <c r="E11" s="62">
        <v>1</v>
      </c>
    </row>
    <row r="12" spans="1:5" s="29" customFormat="1" ht="31.2">
      <c r="A12" s="52">
        <v>2</v>
      </c>
      <c r="B12" s="14" t="s">
        <v>24</v>
      </c>
      <c r="C12" s="53" t="s">
        <v>16</v>
      </c>
      <c r="D12" s="12" t="s">
        <v>5</v>
      </c>
      <c r="E12" s="62">
        <v>1</v>
      </c>
    </row>
    <row r="13" spans="1:5" s="29" customFormat="1" ht="31.2">
      <c r="A13" s="52">
        <v>3</v>
      </c>
      <c r="B13" s="67" t="s">
        <v>71</v>
      </c>
      <c r="C13" s="53" t="s">
        <v>16</v>
      </c>
      <c r="D13" s="12" t="s">
        <v>5</v>
      </c>
      <c r="E13" s="62">
        <v>1</v>
      </c>
    </row>
    <row r="14" spans="1:5" s="29" customFormat="1" ht="31.2">
      <c r="A14" s="52">
        <v>4</v>
      </c>
      <c r="B14" s="61" t="s">
        <v>577</v>
      </c>
      <c r="C14" s="53" t="s">
        <v>16</v>
      </c>
      <c r="D14" s="12" t="s">
        <v>5</v>
      </c>
      <c r="E14" s="32">
        <v>1</v>
      </c>
    </row>
    <row r="15" spans="1:5" s="29" customFormat="1" ht="31.2">
      <c r="A15" s="52">
        <v>5</v>
      </c>
      <c r="B15" s="10" t="s">
        <v>100</v>
      </c>
      <c r="C15" s="53" t="s">
        <v>16</v>
      </c>
      <c r="D15" s="12" t="s">
        <v>5</v>
      </c>
      <c r="E15" s="32">
        <v>1</v>
      </c>
    </row>
    <row r="16" spans="1:5" s="29" customFormat="1" ht="31.2">
      <c r="A16" s="52">
        <v>6</v>
      </c>
      <c r="B16" s="206" t="s">
        <v>576</v>
      </c>
      <c r="C16" s="53" t="s">
        <v>16</v>
      </c>
      <c r="D16" s="12" t="s">
        <v>5</v>
      </c>
      <c r="E16" s="32">
        <v>1</v>
      </c>
    </row>
    <row r="17" spans="1:5" s="29" customFormat="1" ht="31.2">
      <c r="A17" s="52">
        <v>7</v>
      </c>
      <c r="B17" s="10" t="s">
        <v>382</v>
      </c>
      <c r="C17" s="22" t="s">
        <v>16</v>
      </c>
      <c r="D17" s="12" t="s">
        <v>5</v>
      </c>
      <c r="E17" s="32">
        <v>1</v>
      </c>
    </row>
    <row r="18" spans="1:5" s="29" customFormat="1" ht="31.2">
      <c r="A18" s="52">
        <v>8</v>
      </c>
      <c r="B18" s="13" t="s">
        <v>40</v>
      </c>
      <c r="C18" s="11" t="s">
        <v>16</v>
      </c>
      <c r="D18" s="12" t="s">
        <v>5</v>
      </c>
      <c r="E18" s="32">
        <v>1</v>
      </c>
    </row>
    <row r="19" spans="1:5" s="29" customFormat="1" ht="31.2">
      <c r="A19" s="52">
        <v>9</v>
      </c>
      <c r="B19" s="10" t="s">
        <v>27</v>
      </c>
      <c r="C19" s="53" t="s">
        <v>16</v>
      </c>
      <c r="D19" s="12" t="s">
        <v>5</v>
      </c>
      <c r="E19" s="32">
        <v>1</v>
      </c>
    </row>
    <row r="20" spans="1:5" s="29" customFormat="1" ht="31.2">
      <c r="A20" s="52">
        <v>10</v>
      </c>
      <c r="B20" s="14" t="s">
        <v>28</v>
      </c>
      <c r="C20" s="53" t="s">
        <v>16</v>
      </c>
      <c r="D20" s="12" t="s">
        <v>5</v>
      </c>
      <c r="E20" s="32">
        <v>1</v>
      </c>
    </row>
    <row r="21" spans="1:5" s="29" customFormat="1" ht="31.2">
      <c r="A21" s="52">
        <v>11</v>
      </c>
      <c r="B21" s="10" t="s">
        <v>26</v>
      </c>
      <c r="C21" s="22" t="s">
        <v>16</v>
      </c>
      <c r="D21" s="12" t="s">
        <v>5</v>
      </c>
      <c r="E21" s="32">
        <v>1</v>
      </c>
    </row>
    <row r="22" spans="1:5" ht="31.2">
      <c r="A22" s="52">
        <v>12</v>
      </c>
      <c r="B22" s="10" t="s">
        <v>540</v>
      </c>
      <c r="C22" s="22" t="s">
        <v>16</v>
      </c>
      <c r="D22" s="12" t="s">
        <v>5</v>
      </c>
      <c r="E22" s="32">
        <v>1</v>
      </c>
    </row>
    <row r="23" spans="1:5" ht="31.2">
      <c r="A23" s="52">
        <v>13</v>
      </c>
      <c r="B23" s="23" t="s">
        <v>42</v>
      </c>
      <c r="C23" s="22" t="s">
        <v>16</v>
      </c>
      <c r="D23" s="12" t="s">
        <v>5</v>
      </c>
      <c r="E23" s="32">
        <v>1</v>
      </c>
    </row>
    <row r="24" spans="1:5" ht="62.4">
      <c r="A24" s="52">
        <v>14</v>
      </c>
      <c r="B24" s="13" t="s">
        <v>52</v>
      </c>
      <c r="C24" s="22" t="s">
        <v>62</v>
      </c>
      <c r="D24" s="12" t="s">
        <v>5</v>
      </c>
      <c r="E24" s="56">
        <v>1</v>
      </c>
    </row>
    <row r="25" spans="1:5" ht="31.2">
      <c r="A25" s="52">
        <v>15</v>
      </c>
      <c r="B25" s="23" t="s">
        <v>41</v>
      </c>
      <c r="C25" s="22" t="s">
        <v>16</v>
      </c>
      <c r="D25" s="12" t="s">
        <v>11</v>
      </c>
      <c r="E25" s="32">
        <v>1</v>
      </c>
    </row>
    <row r="26" spans="1:5" ht="21">
      <c r="A26" s="239" t="s">
        <v>18</v>
      </c>
      <c r="B26" s="240"/>
      <c r="C26" s="240"/>
      <c r="D26" s="240"/>
      <c r="E26" s="240"/>
    </row>
    <row r="27" spans="1:5" s="29" customFormat="1" ht="31.2">
      <c r="A27" s="66">
        <v>1</v>
      </c>
      <c r="B27" s="10" t="s">
        <v>578</v>
      </c>
      <c r="C27" s="22" t="s">
        <v>16</v>
      </c>
      <c r="D27" s="12" t="s">
        <v>18</v>
      </c>
      <c r="E27" s="62">
        <v>1</v>
      </c>
    </row>
    <row r="28" spans="1:5" s="29" customFormat="1" ht="31.2">
      <c r="A28" s="66">
        <v>2</v>
      </c>
      <c r="B28" s="10" t="s">
        <v>629</v>
      </c>
      <c r="C28" s="22" t="s">
        <v>16</v>
      </c>
      <c r="D28" s="12" t="s">
        <v>18</v>
      </c>
      <c r="E28" s="62">
        <v>1</v>
      </c>
    </row>
    <row r="29" spans="1:5" s="29" customFormat="1" ht="31.2">
      <c r="A29" s="66">
        <v>3</v>
      </c>
      <c r="B29" s="10" t="s">
        <v>630</v>
      </c>
      <c r="C29" s="22" t="s">
        <v>16</v>
      </c>
      <c r="D29" s="12" t="s">
        <v>18</v>
      </c>
      <c r="E29" s="62">
        <v>1</v>
      </c>
    </row>
    <row r="30" spans="1:5" s="29" customFormat="1" ht="21">
      <c r="A30" s="236" t="s">
        <v>68</v>
      </c>
      <c r="B30" s="237"/>
      <c r="C30" s="237"/>
      <c r="D30" s="237"/>
      <c r="E30" s="237"/>
    </row>
    <row r="31" spans="1:5" s="29" customFormat="1" ht="31.2">
      <c r="A31" s="66">
        <v>1</v>
      </c>
      <c r="B31" s="10" t="s">
        <v>573</v>
      </c>
      <c r="C31" s="22" t="s">
        <v>621</v>
      </c>
      <c r="D31" s="12" t="s">
        <v>11</v>
      </c>
      <c r="E31" s="62">
        <v>1</v>
      </c>
    </row>
    <row r="32" spans="1:5" ht="31.2">
      <c r="A32" s="66">
        <v>2</v>
      </c>
      <c r="B32" s="10" t="s">
        <v>513</v>
      </c>
      <c r="C32" s="22" t="s">
        <v>621</v>
      </c>
      <c r="D32" s="12" t="s">
        <v>11</v>
      </c>
      <c r="E32" s="62">
        <v>1</v>
      </c>
    </row>
    <row r="33" spans="1:5" ht="31.2">
      <c r="A33" s="66">
        <v>3</v>
      </c>
      <c r="B33" s="10" t="s">
        <v>234</v>
      </c>
      <c r="C33" s="22" t="s">
        <v>621</v>
      </c>
      <c r="D33" s="12" t="s">
        <v>11</v>
      </c>
      <c r="E33" s="62">
        <v>1</v>
      </c>
    </row>
    <row r="34" spans="1:5" ht="31.2">
      <c r="A34" s="66">
        <v>4</v>
      </c>
      <c r="B34" s="10" t="s">
        <v>599</v>
      </c>
      <c r="C34" s="22" t="s">
        <v>621</v>
      </c>
      <c r="D34" s="12" t="s">
        <v>11</v>
      </c>
      <c r="E34" s="62">
        <v>1</v>
      </c>
    </row>
    <row r="35" spans="1:5" ht="31.2">
      <c r="A35" s="66">
        <v>5</v>
      </c>
      <c r="B35" s="10" t="s">
        <v>570</v>
      </c>
      <c r="C35" s="22" t="s">
        <v>621</v>
      </c>
      <c r="D35" s="12" t="s">
        <v>11</v>
      </c>
      <c r="E35" s="62">
        <v>1</v>
      </c>
    </row>
    <row r="36" spans="1:5" ht="31.2">
      <c r="A36" s="66">
        <v>6</v>
      </c>
      <c r="B36" s="10" t="s">
        <v>561</v>
      </c>
      <c r="C36" s="22" t="s">
        <v>621</v>
      </c>
      <c r="D36" s="12" t="s">
        <v>11</v>
      </c>
      <c r="E36" s="62">
        <v>1</v>
      </c>
    </row>
    <row r="37" spans="1:5" ht="31.2">
      <c r="A37" s="66">
        <v>7</v>
      </c>
      <c r="B37" s="10" t="s">
        <v>388</v>
      </c>
      <c r="C37" s="22" t="s">
        <v>621</v>
      </c>
      <c r="D37" s="12" t="s">
        <v>11</v>
      </c>
      <c r="E37" s="62">
        <v>1</v>
      </c>
    </row>
    <row r="38" spans="1:5" ht="31.2">
      <c r="A38" s="66">
        <v>8</v>
      </c>
      <c r="B38" s="10" t="s">
        <v>416</v>
      </c>
      <c r="C38" s="22" t="s">
        <v>621</v>
      </c>
      <c r="D38" s="12" t="s">
        <v>11</v>
      </c>
      <c r="E38" s="62">
        <v>1</v>
      </c>
    </row>
    <row r="39" spans="1:5" ht="31.2">
      <c r="A39" s="66">
        <v>9</v>
      </c>
      <c r="B39" s="10" t="s">
        <v>462</v>
      </c>
      <c r="C39" s="22" t="s">
        <v>621</v>
      </c>
      <c r="D39" s="12" t="s">
        <v>11</v>
      </c>
      <c r="E39" s="62">
        <v>1</v>
      </c>
    </row>
    <row r="40" spans="1:5" ht="31.2">
      <c r="A40" s="66">
        <v>10</v>
      </c>
      <c r="B40" s="10" t="s">
        <v>464</v>
      </c>
      <c r="C40" s="22" t="s">
        <v>621</v>
      </c>
      <c r="D40" s="12" t="s">
        <v>11</v>
      </c>
      <c r="E40" s="62">
        <v>1</v>
      </c>
    </row>
    <row r="41" spans="1:5" ht="31.2">
      <c r="A41" s="66">
        <v>11</v>
      </c>
      <c r="B41" s="10" t="s">
        <v>476</v>
      </c>
      <c r="C41" s="22" t="s">
        <v>621</v>
      </c>
      <c r="D41" s="12" t="s">
        <v>11</v>
      </c>
      <c r="E41" s="62">
        <v>1</v>
      </c>
    </row>
    <row r="42" spans="1:5" ht="31.2">
      <c r="A42" s="66">
        <v>12</v>
      </c>
      <c r="B42" s="10" t="s">
        <v>558</v>
      </c>
      <c r="C42" s="22" t="s">
        <v>621</v>
      </c>
      <c r="D42" s="12" t="s">
        <v>11</v>
      </c>
      <c r="E42" s="62">
        <v>1</v>
      </c>
    </row>
    <row r="43" spans="1:5" ht="31.2">
      <c r="A43" s="66">
        <v>13</v>
      </c>
      <c r="B43" s="10" t="s">
        <v>605</v>
      </c>
      <c r="C43" s="22" t="s">
        <v>621</v>
      </c>
      <c r="D43" s="12" t="s">
        <v>11</v>
      </c>
      <c r="E43" s="62">
        <v>1</v>
      </c>
    </row>
    <row r="44" spans="1:5" ht="31.2">
      <c r="A44" s="66">
        <v>14</v>
      </c>
      <c r="B44" s="10" t="s">
        <v>436</v>
      </c>
      <c r="C44" s="22" t="s">
        <v>621</v>
      </c>
      <c r="D44" s="12" t="s">
        <v>11</v>
      </c>
      <c r="E44" s="62">
        <v>1</v>
      </c>
    </row>
    <row r="45" spans="1:5" ht="31.2">
      <c r="A45" s="66">
        <v>15</v>
      </c>
      <c r="B45" s="10" t="s">
        <v>470</v>
      </c>
      <c r="C45" s="22" t="s">
        <v>621</v>
      </c>
      <c r="D45" s="12" t="s">
        <v>11</v>
      </c>
      <c r="E45" s="62">
        <v>1</v>
      </c>
    </row>
    <row r="46" spans="1:5" ht="31.2">
      <c r="A46" s="66">
        <v>16</v>
      </c>
      <c r="B46" s="10" t="s">
        <v>386</v>
      </c>
      <c r="C46" s="22" t="s">
        <v>621</v>
      </c>
      <c r="D46" s="12" t="s">
        <v>11</v>
      </c>
      <c r="E46" s="62">
        <v>1</v>
      </c>
    </row>
    <row r="47" spans="1:5" ht="31.2">
      <c r="A47" s="66">
        <v>17</v>
      </c>
      <c r="B47" s="10" t="s">
        <v>564</v>
      </c>
      <c r="C47" s="22" t="s">
        <v>621</v>
      </c>
      <c r="D47" s="12" t="s">
        <v>11</v>
      </c>
      <c r="E47" s="62">
        <v>1</v>
      </c>
    </row>
    <row r="48" spans="1:5" ht="31.2">
      <c r="A48" s="66">
        <v>18</v>
      </c>
      <c r="B48" s="10" t="s">
        <v>456</v>
      </c>
      <c r="C48" s="22" t="s">
        <v>621</v>
      </c>
      <c r="D48" s="12" t="s">
        <v>11</v>
      </c>
      <c r="E48" s="62">
        <v>1</v>
      </c>
    </row>
    <row r="49" spans="1:5" ht="31.2">
      <c r="A49" s="66">
        <v>19</v>
      </c>
      <c r="B49" s="10" t="s">
        <v>442</v>
      </c>
      <c r="C49" s="22" t="s">
        <v>621</v>
      </c>
      <c r="D49" s="12" t="s">
        <v>11</v>
      </c>
      <c r="E49" s="62">
        <v>1</v>
      </c>
    </row>
    <row r="50" spans="1:5" ht="31.2">
      <c r="A50" s="66">
        <v>20</v>
      </c>
      <c r="B50" s="10" t="s">
        <v>560</v>
      </c>
      <c r="C50" s="22" t="s">
        <v>621</v>
      </c>
      <c r="D50" s="12" t="s">
        <v>11</v>
      </c>
      <c r="E50" s="62">
        <v>1</v>
      </c>
    </row>
    <row r="51" spans="1:5" ht="31.2">
      <c r="A51" s="66">
        <v>21</v>
      </c>
      <c r="B51" s="10" t="s">
        <v>615</v>
      </c>
      <c r="C51" s="22" t="s">
        <v>621</v>
      </c>
      <c r="D51" s="12" t="s">
        <v>11</v>
      </c>
      <c r="E51" s="62">
        <v>1</v>
      </c>
    </row>
    <row r="52" spans="1:5" ht="31.2">
      <c r="A52" s="66">
        <v>22</v>
      </c>
      <c r="B52" s="10" t="s">
        <v>566</v>
      </c>
      <c r="C52" s="22" t="s">
        <v>621</v>
      </c>
      <c r="D52" s="12" t="s">
        <v>11</v>
      </c>
      <c r="E52" s="62">
        <v>1</v>
      </c>
    </row>
    <row r="53" spans="1:5" ht="31.2">
      <c r="A53" s="66">
        <v>23</v>
      </c>
      <c r="B53" s="10" t="s">
        <v>606</v>
      </c>
      <c r="C53" s="22" t="s">
        <v>621</v>
      </c>
      <c r="D53" s="12" t="s">
        <v>11</v>
      </c>
      <c r="E53" s="62">
        <v>1</v>
      </c>
    </row>
    <row r="54" spans="1:5" ht="31.2">
      <c r="A54" s="66">
        <v>24</v>
      </c>
      <c r="B54" s="10" t="s">
        <v>568</v>
      </c>
      <c r="C54" s="22" t="s">
        <v>621</v>
      </c>
      <c r="D54" s="12" t="s">
        <v>11</v>
      </c>
      <c r="E54" s="62">
        <v>1</v>
      </c>
    </row>
    <row r="55" spans="1:5" ht="31.2">
      <c r="A55" s="66">
        <v>25</v>
      </c>
      <c r="B55" s="10" t="s">
        <v>607</v>
      </c>
      <c r="C55" s="22" t="s">
        <v>621</v>
      </c>
      <c r="D55" s="12" t="s">
        <v>11</v>
      </c>
      <c r="E55" s="62">
        <v>1</v>
      </c>
    </row>
    <row r="56" spans="1:5" ht="31.2">
      <c r="A56" s="66">
        <v>26</v>
      </c>
      <c r="B56" s="10" t="s">
        <v>418</v>
      </c>
      <c r="C56" s="22" t="s">
        <v>621</v>
      </c>
      <c r="D56" s="12" t="s">
        <v>11</v>
      </c>
      <c r="E56" s="62">
        <v>1</v>
      </c>
    </row>
    <row r="57" spans="1:5" ht="31.2">
      <c r="A57" s="66">
        <v>27</v>
      </c>
      <c r="B57" s="10" t="s">
        <v>608</v>
      </c>
      <c r="C57" s="22" t="s">
        <v>621</v>
      </c>
      <c r="D57" s="12" t="s">
        <v>11</v>
      </c>
      <c r="E57" s="62">
        <v>1</v>
      </c>
    </row>
    <row r="58" spans="1:5" ht="31.2">
      <c r="A58" s="66">
        <v>28</v>
      </c>
      <c r="B58" s="10" t="s">
        <v>391</v>
      </c>
      <c r="C58" s="22" t="s">
        <v>621</v>
      </c>
      <c r="D58" s="12" t="s">
        <v>11</v>
      </c>
      <c r="E58" s="62">
        <v>1</v>
      </c>
    </row>
    <row r="59" spans="1:5" ht="31.2">
      <c r="A59" s="66">
        <v>29</v>
      </c>
      <c r="B59" s="10" t="s">
        <v>393</v>
      </c>
      <c r="C59" s="22" t="s">
        <v>621</v>
      </c>
      <c r="D59" s="12" t="s">
        <v>11</v>
      </c>
      <c r="E59" s="62">
        <v>1</v>
      </c>
    </row>
    <row r="60" spans="1:5" ht="31.2">
      <c r="A60" s="66">
        <v>30</v>
      </c>
      <c r="B60" s="10" t="s">
        <v>509</v>
      </c>
      <c r="C60" s="22" t="s">
        <v>621</v>
      </c>
      <c r="D60" s="12" t="s">
        <v>11</v>
      </c>
      <c r="E60" s="62">
        <v>1</v>
      </c>
    </row>
    <row r="61" spans="1:5" ht="31.2">
      <c r="A61" s="66">
        <v>31</v>
      </c>
      <c r="B61" s="10" t="s">
        <v>543</v>
      </c>
      <c r="C61" s="22" t="s">
        <v>621</v>
      </c>
      <c r="D61" s="12" t="s">
        <v>11</v>
      </c>
      <c r="E61" s="62">
        <v>1</v>
      </c>
    </row>
    <row r="62" spans="1:5" ht="31.2">
      <c r="A62" s="66">
        <v>32</v>
      </c>
      <c r="B62" s="10" t="s">
        <v>628</v>
      </c>
      <c r="C62" s="22" t="s">
        <v>621</v>
      </c>
      <c r="D62" s="12" t="s">
        <v>11</v>
      </c>
      <c r="E62" s="62">
        <v>1</v>
      </c>
    </row>
    <row r="63" spans="1:5" ht="31.2">
      <c r="A63" s="66">
        <v>33</v>
      </c>
      <c r="B63" s="10" t="s">
        <v>547</v>
      </c>
      <c r="C63" s="22" t="s">
        <v>621</v>
      </c>
      <c r="D63" s="12" t="s">
        <v>11</v>
      </c>
      <c r="E63" s="62">
        <v>1</v>
      </c>
    </row>
    <row r="64" spans="1:5" ht="31.2">
      <c r="A64" s="66">
        <v>34</v>
      </c>
      <c r="B64" s="10" t="s">
        <v>420</v>
      </c>
      <c r="C64" s="22" t="s">
        <v>621</v>
      </c>
      <c r="D64" s="12" t="s">
        <v>11</v>
      </c>
      <c r="E64" s="62">
        <v>1</v>
      </c>
    </row>
    <row r="65" spans="1:5" ht="31.2">
      <c r="A65" s="66">
        <v>35</v>
      </c>
      <c r="B65" s="182" t="s">
        <v>115</v>
      </c>
      <c r="C65" s="22" t="s">
        <v>621</v>
      </c>
      <c r="D65" s="12" t="s">
        <v>11</v>
      </c>
      <c r="E65" s="62">
        <v>1</v>
      </c>
    </row>
    <row r="66" spans="1:5" ht="31.2">
      <c r="A66" s="66">
        <v>36</v>
      </c>
      <c r="B66" s="182" t="s">
        <v>556</v>
      </c>
      <c r="C66" s="22" t="s">
        <v>621</v>
      </c>
      <c r="D66" s="12" t="s">
        <v>11</v>
      </c>
      <c r="E66" s="62">
        <v>1</v>
      </c>
    </row>
    <row r="67" spans="1:5" ht="31.2">
      <c r="A67" s="66">
        <v>37</v>
      </c>
      <c r="B67" s="182" t="s">
        <v>555</v>
      </c>
      <c r="C67" s="22" t="s">
        <v>621</v>
      </c>
      <c r="D67" s="12" t="s">
        <v>11</v>
      </c>
      <c r="E67" s="62">
        <v>1</v>
      </c>
    </row>
    <row r="68" spans="1:5" ht="31.2">
      <c r="A68" s="66">
        <v>38</v>
      </c>
      <c r="B68" s="10" t="s">
        <v>562</v>
      </c>
      <c r="C68" s="22" t="s">
        <v>621</v>
      </c>
      <c r="D68" s="12" t="s">
        <v>11</v>
      </c>
      <c r="E68" s="62">
        <v>1</v>
      </c>
    </row>
    <row r="69" spans="1:5" ht="31.2">
      <c r="A69" s="66">
        <v>39</v>
      </c>
      <c r="B69" s="10" t="s">
        <v>480</v>
      </c>
      <c r="C69" s="22" t="s">
        <v>621</v>
      </c>
      <c r="D69" s="12" t="s">
        <v>11</v>
      </c>
      <c r="E69" s="62">
        <v>1</v>
      </c>
    </row>
    <row r="70" spans="1:5" ht="31.2">
      <c r="A70" s="66">
        <v>40</v>
      </c>
      <c r="B70" s="10" t="s">
        <v>612</v>
      </c>
      <c r="C70" s="22" t="s">
        <v>621</v>
      </c>
      <c r="D70" s="12" t="s">
        <v>11</v>
      </c>
      <c r="E70" s="62">
        <v>1</v>
      </c>
    </row>
    <row r="71" spans="1:5" ht="31.2">
      <c r="A71" s="66">
        <v>41</v>
      </c>
      <c r="B71" s="10" t="s">
        <v>623</v>
      </c>
      <c r="C71" s="22" t="s">
        <v>621</v>
      </c>
      <c r="D71" s="12" t="s">
        <v>11</v>
      </c>
      <c r="E71" s="62">
        <v>1</v>
      </c>
    </row>
    <row r="72" spans="1:5" ht="31.2">
      <c r="A72" s="66">
        <v>42</v>
      </c>
      <c r="B72" s="10" t="s">
        <v>571</v>
      </c>
      <c r="C72" s="22" t="s">
        <v>621</v>
      </c>
      <c r="D72" s="12" t="s">
        <v>11</v>
      </c>
      <c r="E72" s="62">
        <v>1</v>
      </c>
    </row>
    <row r="73" spans="1:5" ht="31.2">
      <c r="A73" s="66">
        <v>43</v>
      </c>
      <c r="B73" s="10" t="s">
        <v>557</v>
      </c>
      <c r="C73" s="22" t="s">
        <v>621</v>
      </c>
      <c r="D73" s="12" t="s">
        <v>11</v>
      </c>
      <c r="E73" s="62">
        <v>1</v>
      </c>
    </row>
    <row r="74" spans="1:5" ht="31.2">
      <c r="A74" s="66">
        <v>44</v>
      </c>
      <c r="B74" s="10" t="s">
        <v>565</v>
      </c>
      <c r="C74" s="22" t="s">
        <v>621</v>
      </c>
      <c r="D74" s="12" t="s">
        <v>11</v>
      </c>
      <c r="E74" s="62">
        <v>1</v>
      </c>
    </row>
    <row r="75" spans="1:5" ht="31.2">
      <c r="A75" s="66">
        <v>45</v>
      </c>
      <c r="B75" s="10" t="s">
        <v>613</v>
      </c>
      <c r="C75" s="22" t="s">
        <v>621</v>
      </c>
      <c r="D75" s="12" t="s">
        <v>11</v>
      </c>
      <c r="E75" s="62">
        <v>1</v>
      </c>
    </row>
    <row r="76" spans="1:5" ht="31.2">
      <c r="A76" s="66">
        <v>46</v>
      </c>
      <c r="B76" s="10" t="s">
        <v>574</v>
      </c>
      <c r="C76" s="22" t="s">
        <v>621</v>
      </c>
      <c r="D76" s="12" t="s">
        <v>11</v>
      </c>
      <c r="E76" s="62">
        <v>1</v>
      </c>
    </row>
    <row r="77" spans="1:5" ht="31.2">
      <c r="A77" s="66">
        <v>47</v>
      </c>
      <c r="B77" s="10" t="s">
        <v>567</v>
      </c>
      <c r="C77" s="22" t="s">
        <v>621</v>
      </c>
      <c r="D77" s="12" t="s">
        <v>11</v>
      </c>
      <c r="E77" s="62">
        <v>1</v>
      </c>
    </row>
    <row r="78" spans="1:5" ht="21">
      <c r="A78" s="236" t="s">
        <v>69</v>
      </c>
      <c r="B78" s="237"/>
      <c r="C78" s="237"/>
      <c r="D78" s="237"/>
      <c r="E78" s="237"/>
    </row>
    <row r="79" spans="1:5" s="29" customFormat="1" ht="31.2">
      <c r="A79" s="66">
        <v>1</v>
      </c>
      <c r="B79" s="10" t="s">
        <v>308</v>
      </c>
      <c r="C79" s="22" t="s">
        <v>621</v>
      </c>
      <c r="D79" s="12" t="s">
        <v>11</v>
      </c>
      <c r="E79" s="62">
        <v>1</v>
      </c>
    </row>
    <row r="80" spans="1:5" ht="31.2">
      <c r="A80" s="66">
        <v>2</v>
      </c>
      <c r="B80" s="10" t="s">
        <v>616</v>
      </c>
      <c r="C80" s="22" t="s">
        <v>621</v>
      </c>
      <c r="D80" s="12" t="s">
        <v>11</v>
      </c>
      <c r="E80" s="62">
        <v>1</v>
      </c>
    </row>
    <row r="81" spans="1:5" ht="31.2">
      <c r="A81" s="66">
        <v>3</v>
      </c>
      <c r="B81" s="10" t="s">
        <v>304</v>
      </c>
      <c r="C81" s="22" t="s">
        <v>621</v>
      </c>
      <c r="D81" s="12" t="s">
        <v>11</v>
      </c>
      <c r="E81" s="62">
        <v>1</v>
      </c>
    </row>
    <row r="82" spans="1:5" ht="31.2">
      <c r="A82" s="66">
        <v>4</v>
      </c>
      <c r="B82" s="10" t="s">
        <v>288</v>
      </c>
      <c r="C82" s="22" t="s">
        <v>621</v>
      </c>
      <c r="D82" s="12" t="s">
        <v>11</v>
      </c>
      <c r="E82" s="62">
        <v>1</v>
      </c>
    </row>
    <row r="83" spans="1:5" ht="31.2">
      <c r="A83" s="66">
        <v>5</v>
      </c>
      <c r="B83" s="10" t="s">
        <v>306</v>
      </c>
      <c r="C83" s="22" t="s">
        <v>621</v>
      </c>
      <c r="D83" s="12" t="s">
        <v>11</v>
      </c>
      <c r="E83" s="62">
        <v>1</v>
      </c>
    </row>
    <row r="84" spans="1:5" ht="21">
      <c r="A84" s="236" t="s">
        <v>70</v>
      </c>
      <c r="B84" s="237"/>
      <c r="C84" s="237"/>
      <c r="D84" s="237"/>
      <c r="E84" s="237"/>
    </row>
    <row r="85" spans="1:5" ht="31.2">
      <c r="A85" s="51">
        <v>1</v>
      </c>
      <c r="B85" s="10" t="s">
        <v>135</v>
      </c>
      <c r="C85" s="22" t="s">
        <v>621</v>
      </c>
      <c r="D85" s="12" t="s">
        <v>11</v>
      </c>
      <c r="E85" s="62">
        <v>1</v>
      </c>
    </row>
    <row r="86" spans="1:5" ht="31.2">
      <c r="A86" s="66">
        <f>A85+1</f>
        <v>2</v>
      </c>
      <c r="B86" s="171" t="s">
        <v>122</v>
      </c>
      <c r="C86" s="22" t="s">
        <v>621</v>
      </c>
      <c r="D86" s="12" t="s">
        <v>11</v>
      </c>
      <c r="E86" s="62">
        <v>1</v>
      </c>
    </row>
    <row r="87" spans="1:5" ht="31.2">
      <c r="A87" s="66">
        <f t="shared" ref="A87:A150" si="0">A86+1</f>
        <v>3</v>
      </c>
      <c r="B87" s="10" t="s">
        <v>123</v>
      </c>
      <c r="C87" s="22" t="s">
        <v>621</v>
      </c>
      <c r="D87" s="12" t="s">
        <v>11</v>
      </c>
      <c r="E87" s="62">
        <v>1</v>
      </c>
    </row>
    <row r="88" spans="1:5" ht="31.2">
      <c r="A88" s="66">
        <f t="shared" si="0"/>
        <v>4</v>
      </c>
      <c r="B88" s="10" t="s">
        <v>493</v>
      </c>
      <c r="C88" s="22" t="s">
        <v>621</v>
      </c>
      <c r="D88" s="12" t="s">
        <v>11</v>
      </c>
      <c r="E88" s="62">
        <v>1</v>
      </c>
    </row>
    <row r="89" spans="1:5" ht="31.2">
      <c r="A89" s="66">
        <f t="shared" si="0"/>
        <v>5</v>
      </c>
      <c r="B89" s="10" t="s">
        <v>598</v>
      </c>
      <c r="C89" s="22" t="s">
        <v>621</v>
      </c>
      <c r="D89" s="12" t="s">
        <v>11</v>
      </c>
      <c r="E89" s="62">
        <v>1</v>
      </c>
    </row>
    <row r="90" spans="1:5" ht="31.2">
      <c r="A90" s="66">
        <f t="shared" si="0"/>
        <v>6</v>
      </c>
      <c r="B90" s="10" t="s">
        <v>262</v>
      </c>
      <c r="C90" s="22" t="s">
        <v>621</v>
      </c>
      <c r="D90" s="12" t="s">
        <v>11</v>
      </c>
      <c r="E90" s="62">
        <v>1</v>
      </c>
    </row>
    <row r="91" spans="1:5" ht="31.2">
      <c r="A91" s="66">
        <f t="shared" si="0"/>
        <v>7</v>
      </c>
      <c r="B91" s="10" t="s">
        <v>541</v>
      </c>
      <c r="C91" s="22" t="s">
        <v>621</v>
      </c>
      <c r="D91" s="12" t="s">
        <v>11</v>
      </c>
      <c r="E91" s="62">
        <v>1</v>
      </c>
    </row>
    <row r="92" spans="1:5" ht="31.2">
      <c r="A92" s="66">
        <f t="shared" si="0"/>
        <v>8</v>
      </c>
      <c r="B92" s="10" t="s">
        <v>191</v>
      </c>
      <c r="C92" s="22" t="s">
        <v>621</v>
      </c>
      <c r="D92" s="12" t="s">
        <v>11</v>
      </c>
      <c r="E92" s="62">
        <v>1</v>
      </c>
    </row>
    <row r="93" spans="1:5" ht="31.2">
      <c r="A93" s="66">
        <f t="shared" si="0"/>
        <v>9</v>
      </c>
      <c r="B93" s="10" t="s">
        <v>125</v>
      </c>
      <c r="C93" s="22" t="s">
        <v>621</v>
      </c>
      <c r="D93" s="12" t="s">
        <v>11</v>
      </c>
      <c r="E93" s="62">
        <v>1</v>
      </c>
    </row>
    <row r="94" spans="1:5" ht="31.2">
      <c r="A94" s="66">
        <f t="shared" si="0"/>
        <v>10</v>
      </c>
      <c r="B94" s="10" t="s">
        <v>146</v>
      </c>
      <c r="C94" s="22" t="s">
        <v>621</v>
      </c>
      <c r="D94" s="12" t="s">
        <v>11</v>
      </c>
      <c r="E94" s="62">
        <v>1</v>
      </c>
    </row>
    <row r="95" spans="1:5" ht="31.2">
      <c r="A95" s="66">
        <f t="shared" si="0"/>
        <v>11</v>
      </c>
      <c r="B95" s="10" t="s">
        <v>145</v>
      </c>
      <c r="C95" s="22" t="s">
        <v>621</v>
      </c>
      <c r="D95" s="12" t="s">
        <v>11</v>
      </c>
      <c r="E95" s="62">
        <v>1</v>
      </c>
    </row>
    <row r="96" spans="1:5" ht="31.2">
      <c r="A96" s="66">
        <f t="shared" si="0"/>
        <v>12</v>
      </c>
      <c r="B96" s="10" t="s">
        <v>139</v>
      </c>
      <c r="C96" s="22" t="s">
        <v>621</v>
      </c>
      <c r="D96" s="12" t="s">
        <v>11</v>
      </c>
      <c r="E96" s="62">
        <v>1</v>
      </c>
    </row>
    <row r="97" spans="1:5" ht="31.2">
      <c r="A97" s="66">
        <f t="shared" si="0"/>
        <v>13</v>
      </c>
      <c r="B97" s="10" t="s">
        <v>300</v>
      </c>
      <c r="C97" s="22" t="s">
        <v>621</v>
      </c>
      <c r="D97" s="12" t="s">
        <v>11</v>
      </c>
      <c r="E97" s="62">
        <v>1</v>
      </c>
    </row>
    <row r="98" spans="1:5" ht="31.2">
      <c r="A98" s="66">
        <f t="shared" si="0"/>
        <v>14</v>
      </c>
      <c r="B98" s="10" t="s">
        <v>503</v>
      </c>
      <c r="C98" s="22" t="s">
        <v>621</v>
      </c>
      <c r="D98" s="12" t="s">
        <v>11</v>
      </c>
      <c r="E98" s="62">
        <v>1</v>
      </c>
    </row>
    <row r="99" spans="1:5" ht="31.2">
      <c r="A99" s="66">
        <f t="shared" si="0"/>
        <v>15</v>
      </c>
      <c r="B99" s="10" t="s">
        <v>600</v>
      </c>
      <c r="C99" s="22" t="s">
        <v>621</v>
      </c>
      <c r="D99" s="12" t="s">
        <v>11</v>
      </c>
      <c r="E99" s="62">
        <v>1</v>
      </c>
    </row>
    <row r="100" spans="1:5" ht="31.2">
      <c r="A100" s="66">
        <f t="shared" si="0"/>
        <v>16</v>
      </c>
      <c r="B100" s="10" t="s">
        <v>335</v>
      </c>
      <c r="C100" s="22" t="s">
        <v>621</v>
      </c>
      <c r="D100" s="12" t="s">
        <v>11</v>
      </c>
      <c r="E100" s="62">
        <v>1</v>
      </c>
    </row>
    <row r="101" spans="1:5" ht="31.2">
      <c r="A101" s="66">
        <f t="shared" si="0"/>
        <v>17</v>
      </c>
      <c r="B101" s="182" t="s">
        <v>337</v>
      </c>
      <c r="C101" s="22" t="s">
        <v>621</v>
      </c>
      <c r="D101" s="12" t="s">
        <v>11</v>
      </c>
      <c r="E101" s="62">
        <v>1</v>
      </c>
    </row>
    <row r="102" spans="1:5" ht="31.2">
      <c r="A102" s="66">
        <f t="shared" si="0"/>
        <v>18</v>
      </c>
      <c r="B102" s="10" t="s">
        <v>312</v>
      </c>
      <c r="C102" s="22" t="s">
        <v>621</v>
      </c>
      <c r="D102" s="12" t="s">
        <v>11</v>
      </c>
      <c r="E102" s="62">
        <v>1</v>
      </c>
    </row>
    <row r="103" spans="1:5" ht="31.2">
      <c r="A103" s="66">
        <f t="shared" si="0"/>
        <v>19</v>
      </c>
      <c r="B103" s="10" t="s">
        <v>112</v>
      </c>
      <c r="C103" s="22" t="s">
        <v>621</v>
      </c>
      <c r="D103" s="12" t="s">
        <v>11</v>
      </c>
      <c r="E103" s="62">
        <v>1</v>
      </c>
    </row>
    <row r="104" spans="1:5" ht="31.2">
      <c r="A104" s="66">
        <f t="shared" si="0"/>
        <v>20</v>
      </c>
      <c r="B104" s="10" t="s">
        <v>618</v>
      </c>
      <c r="C104" s="22" t="s">
        <v>621</v>
      </c>
      <c r="D104" s="12" t="s">
        <v>11</v>
      </c>
      <c r="E104" s="62">
        <v>1</v>
      </c>
    </row>
    <row r="105" spans="1:5" ht="31.2">
      <c r="A105" s="66">
        <f t="shared" si="0"/>
        <v>21</v>
      </c>
      <c r="B105" s="10" t="s">
        <v>617</v>
      </c>
      <c r="C105" s="22" t="s">
        <v>621</v>
      </c>
      <c r="D105" s="12" t="s">
        <v>11</v>
      </c>
      <c r="E105" s="62">
        <v>1</v>
      </c>
    </row>
    <row r="106" spans="1:5" ht="31.2">
      <c r="A106" s="66">
        <f t="shared" si="0"/>
        <v>22</v>
      </c>
      <c r="B106" s="182" t="s">
        <v>602</v>
      </c>
      <c r="C106" s="22" t="s">
        <v>621</v>
      </c>
      <c r="D106" s="12" t="s">
        <v>11</v>
      </c>
      <c r="E106" s="62">
        <v>1</v>
      </c>
    </row>
    <row r="107" spans="1:5" ht="31.2">
      <c r="A107" s="66">
        <f t="shared" si="0"/>
        <v>23</v>
      </c>
      <c r="B107" s="182" t="s">
        <v>603</v>
      </c>
      <c r="C107" s="22" t="s">
        <v>621</v>
      </c>
      <c r="D107" s="12" t="s">
        <v>11</v>
      </c>
      <c r="E107" s="62">
        <v>1</v>
      </c>
    </row>
    <row r="108" spans="1:5" ht="31.2">
      <c r="A108" s="66">
        <f t="shared" si="0"/>
        <v>24</v>
      </c>
      <c r="B108" s="182" t="s">
        <v>551</v>
      </c>
      <c r="C108" s="22" t="s">
        <v>621</v>
      </c>
      <c r="D108" s="12" t="s">
        <v>11</v>
      </c>
      <c r="E108" s="62">
        <v>1</v>
      </c>
    </row>
    <row r="109" spans="1:5" ht="31.2">
      <c r="A109" s="66">
        <f t="shared" si="0"/>
        <v>25</v>
      </c>
      <c r="B109" s="10" t="s">
        <v>515</v>
      </c>
      <c r="C109" s="22" t="s">
        <v>621</v>
      </c>
      <c r="D109" s="12" t="s">
        <v>11</v>
      </c>
      <c r="E109" s="62">
        <v>1</v>
      </c>
    </row>
    <row r="110" spans="1:5" ht="31.2">
      <c r="A110" s="66">
        <f t="shared" si="0"/>
        <v>26</v>
      </c>
      <c r="B110" s="10" t="s">
        <v>552</v>
      </c>
      <c r="C110" s="22" t="s">
        <v>621</v>
      </c>
      <c r="D110" s="12" t="s">
        <v>11</v>
      </c>
      <c r="E110" s="62">
        <v>1</v>
      </c>
    </row>
    <row r="111" spans="1:5" ht="31.2">
      <c r="A111" s="66">
        <f t="shared" si="0"/>
        <v>27</v>
      </c>
      <c r="B111" s="10" t="s">
        <v>604</v>
      </c>
      <c r="C111" s="22" t="s">
        <v>621</v>
      </c>
      <c r="D111" s="12" t="s">
        <v>11</v>
      </c>
      <c r="E111" s="62">
        <v>1</v>
      </c>
    </row>
    <row r="112" spans="1:5" ht="31.2">
      <c r="A112" s="66">
        <f t="shared" si="0"/>
        <v>28</v>
      </c>
      <c r="B112" s="10" t="s">
        <v>282</v>
      </c>
      <c r="C112" s="22" t="s">
        <v>621</v>
      </c>
      <c r="D112" s="12" t="s">
        <v>11</v>
      </c>
      <c r="E112" s="62">
        <v>1</v>
      </c>
    </row>
    <row r="113" spans="1:5" ht="31.2">
      <c r="A113" s="66">
        <f t="shared" si="0"/>
        <v>29</v>
      </c>
      <c r="B113" s="10" t="s">
        <v>625</v>
      </c>
      <c r="C113" s="22" t="s">
        <v>621</v>
      </c>
      <c r="D113" s="12" t="s">
        <v>11</v>
      </c>
      <c r="E113" s="62">
        <v>6</v>
      </c>
    </row>
    <row r="114" spans="1:5" ht="31.2">
      <c r="A114" s="66">
        <f t="shared" si="0"/>
        <v>30</v>
      </c>
      <c r="B114" s="191" t="s">
        <v>426</v>
      </c>
      <c r="C114" s="22" t="s">
        <v>621</v>
      </c>
      <c r="D114" s="12" t="s">
        <v>11</v>
      </c>
      <c r="E114" s="62">
        <v>1</v>
      </c>
    </row>
    <row r="115" spans="1:5" ht="31.2">
      <c r="A115" s="66">
        <f t="shared" si="0"/>
        <v>31</v>
      </c>
      <c r="B115" s="10" t="s">
        <v>316</v>
      </c>
      <c r="C115" s="22" t="s">
        <v>621</v>
      </c>
      <c r="D115" s="12" t="s">
        <v>11</v>
      </c>
      <c r="E115" s="62">
        <v>1</v>
      </c>
    </row>
    <row r="116" spans="1:5" ht="31.2">
      <c r="A116" s="66">
        <f t="shared" si="0"/>
        <v>32</v>
      </c>
      <c r="B116" s="10" t="s">
        <v>329</v>
      </c>
      <c r="C116" s="22" t="s">
        <v>621</v>
      </c>
      <c r="D116" s="12" t="s">
        <v>11</v>
      </c>
      <c r="E116" s="62">
        <v>1</v>
      </c>
    </row>
    <row r="117" spans="1:5" ht="31.2">
      <c r="A117" s="66">
        <f t="shared" si="0"/>
        <v>33</v>
      </c>
      <c r="B117" s="10" t="s">
        <v>323</v>
      </c>
      <c r="C117" s="22" t="s">
        <v>621</v>
      </c>
      <c r="D117" s="12" t="s">
        <v>11</v>
      </c>
      <c r="E117" s="62">
        <v>1</v>
      </c>
    </row>
    <row r="118" spans="1:5" ht="31.2">
      <c r="A118" s="66">
        <f t="shared" si="0"/>
        <v>34</v>
      </c>
      <c r="B118" s="10" t="s">
        <v>328</v>
      </c>
      <c r="C118" s="22" t="s">
        <v>621</v>
      </c>
      <c r="D118" s="12" t="s">
        <v>11</v>
      </c>
      <c r="E118" s="62">
        <v>1</v>
      </c>
    </row>
    <row r="119" spans="1:5" ht="31.2">
      <c r="A119" s="66">
        <f t="shared" si="0"/>
        <v>35</v>
      </c>
      <c r="B119" s="10" t="s">
        <v>325</v>
      </c>
      <c r="C119" s="22" t="s">
        <v>621</v>
      </c>
      <c r="D119" s="12" t="s">
        <v>11</v>
      </c>
      <c r="E119" s="62">
        <v>1</v>
      </c>
    </row>
    <row r="120" spans="1:5" ht="31.2">
      <c r="A120" s="66">
        <f t="shared" si="0"/>
        <v>36</v>
      </c>
      <c r="B120" s="10" t="s">
        <v>553</v>
      </c>
      <c r="C120" s="22" t="s">
        <v>621</v>
      </c>
      <c r="D120" s="12" t="s">
        <v>11</v>
      </c>
      <c r="E120" s="62">
        <v>1</v>
      </c>
    </row>
    <row r="121" spans="1:5" ht="31.2">
      <c r="A121" s="66">
        <f t="shared" si="0"/>
        <v>37</v>
      </c>
      <c r="B121" s="10" t="s">
        <v>318</v>
      </c>
      <c r="C121" s="22" t="s">
        <v>621</v>
      </c>
      <c r="D121" s="12" t="s">
        <v>11</v>
      </c>
      <c r="E121" s="62">
        <v>1</v>
      </c>
    </row>
    <row r="122" spans="1:5" ht="31.2">
      <c r="A122" s="66">
        <f t="shared" si="0"/>
        <v>38</v>
      </c>
      <c r="B122" s="10" t="s">
        <v>327</v>
      </c>
      <c r="C122" s="22" t="s">
        <v>621</v>
      </c>
      <c r="D122" s="12" t="s">
        <v>11</v>
      </c>
      <c r="E122" s="62">
        <v>1</v>
      </c>
    </row>
    <row r="123" spans="1:5" ht="31.2">
      <c r="A123" s="66">
        <f t="shared" si="0"/>
        <v>39</v>
      </c>
      <c r="B123" s="10" t="s">
        <v>322</v>
      </c>
      <c r="C123" s="22" t="s">
        <v>621</v>
      </c>
      <c r="D123" s="12" t="s">
        <v>11</v>
      </c>
      <c r="E123" s="62">
        <v>1</v>
      </c>
    </row>
    <row r="124" spans="1:5" ht="31.2">
      <c r="A124" s="66">
        <f t="shared" si="0"/>
        <v>40</v>
      </c>
      <c r="B124" s="10" t="s">
        <v>324</v>
      </c>
      <c r="C124" s="22" t="s">
        <v>621</v>
      </c>
      <c r="D124" s="12" t="s">
        <v>11</v>
      </c>
      <c r="E124" s="62">
        <v>1</v>
      </c>
    </row>
    <row r="125" spans="1:5" ht="31.2">
      <c r="A125" s="66">
        <f t="shared" si="0"/>
        <v>41</v>
      </c>
      <c r="B125" s="10" t="s">
        <v>326</v>
      </c>
      <c r="C125" s="22" t="s">
        <v>621</v>
      </c>
      <c r="D125" s="12" t="s">
        <v>11</v>
      </c>
      <c r="E125" s="62">
        <v>1</v>
      </c>
    </row>
    <row r="126" spans="1:5" ht="31.2">
      <c r="A126" s="66">
        <f t="shared" si="0"/>
        <v>42</v>
      </c>
      <c r="B126" s="10" t="s">
        <v>294</v>
      </c>
      <c r="C126" s="22" t="s">
        <v>621</v>
      </c>
      <c r="D126" s="12" t="s">
        <v>11</v>
      </c>
      <c r="E126" s="62">
        <v>1</v>
      </c>
    </row>
    <row r="127" spans="1:5" ht="31.2">
      <c r="A127" s="66">
        <f t="shared" si="0"/>
        <v>43</v>
      </c>
      <c r="B127" s="10" t="s">
        <v>511</v>
      </c>
      <c r="C127" s="22" t="s">
        <v>621</v>
      </c>
      <c r="D127" s="12" t="s">
        <v>11</v>
      </c>
      <c r="E127" s="62">
        <v>1</v>
      </c>
    </row>
    <row r="128" spans="1:5" ht="31.2">
      <c r="A128" s="66">
        <f t="shared" si="0"/>
        <v>44</v>
      </c>
      <c r="B128" s="10" t="s">
        <v>232</v>
      </c>
      <c r="C128" s="22" t="s">
        <v>621</v>
      </c>
      <c r="D128" s="12" t="s">
        <v>11</v>
      </c>
      <c r="E128" s="62">
        <v>1</v>
      </c>
    </row>
    <row r="129" spans="1:5" ht="31.2">
      <c r="A129" s="66">
        <f t="shared" si="0"/>
        <v>45</v>
      </c>
      <c r="B129" s="10" t="s">
        <v>188</v>
      </c>
      <c r="C129" s="22" t="s">
        <v>621</v>
      </c>
      <c r="D129" s="12" t="s">
        <v>11</v>
      </c>
      <c r="E129" s="62">
        <v>1</v>
      </c>
    </row>
    <row r="130" spans="1:5" ht="31.2">
      <c r="A130" s="66">
        <f t="shared" si="0"/>
        <v>46</v>
      </c>
      <c r="B130" s="10" t="s">
        <v>119</v>
      </c>
      <c r="C130" s="22" t="s">
        <v>621</v>
      </c>
      <c r="D130" s="12" t="s">
        <v>11</v>
      </c>
      <c r="E130" s="62">
        <v>1</v>
      </c>
    </row>
    <row r="131" spans="1:5" ht="31.2">
      <c r="A131" s="66">
        <f t="shared" si="0"/>
        <v>47</v>
      </c>
      <c r="B131" s="10" t="s">
        <v>505</v>
      </c>
      <c r="C131" s="22" t="s">
        <v>621</v>
      </c>
      <c r="D131" s="12" t="s">
        <v>11</v>
      </c>
      <c r="E131" s="62">
        <v>1</v>
      </c>
    </row>
    <row r="132" spans="1:5" ht="31.2">
      <c r="A132" s="66">
        <f t="shared" si="0"/>
        <v>48</v>
      </c>
      <c r="B132" s="10" t="s">
        <v>133</v>
      </c>
      <c r="C132" s="22" t="s">
        <v>621</v>
      </c>
      <c r="D132" s="12" t="s">
        <v>11</v>
      </c>
      <c r="E132" s="62">
        <v>1</v>
      </c>
    </row>
    <row r="133" spans="1:5" ht="31.2">
      <c r="A133" s="66">
        <f t="shared" si="0"/>
        <v>49</v>
      </c>
      <c r="B133" s="10" t="s">
        <v>129</v>
      </c>
      <c r="C133" s="22" t="s">
        <v>621</v>
      </c>
      <c r="D133" s="12" t="s">
        <v>11</v>
      </c>
      <c r="E133" s="62">
        <v>1</v>
      </c>
    </row>
    <row r="134" spans="1:5" ht="31.2">
      <c r="A134" s="66">
        <f t="shared" si="0"/>
        <v>50</v>
      </c>
      <c r="B134" s="10" t="s">
        <v>549</v>
      </c>
      <c r="C134" s="22" t="s">
        <v>621</v>
      </c>
      <c r="D134" s="12" t="s">
        <v>11</v>
      </c>
      <c r="E134" s="62">
        <v>1</v>
      </c>
    </row>
    <row r="135" spans="1:5" ht="31.2">
      <c r="A135" s="66">
        <f t="shared" si="0"/>
        <v>51</v>
      </c>
      <c r="B135" s="10" t="s">
        <v>236</v>
      </c>
      <c r="C135" s="22" t="s">
        <v>621</v>
      </c>
      <c r="D135" s="12" t="s">
        <v>11</v>
      </c>
      <c r="E135" s="62">
        <v>1</v>
      </c>
    </row>
    <row r="136" spans="1:5" ht="31.2">
      <c r="A136" s="66">
        <f t="shared" si="0"/>
        <v>52</v>
      </c>
      <c r="B136" s="10" t="s">
        <v>572</v>
      </c>
      <c r="C136" s="22" t="s">
        <v>621</v>
      </c>
      <c r="D136" s="12" t="s">
        <v>11</v>
      </c>
      <c r="E136" s="62">
        <v>1</v>
      </c>
    </row>
    <row r="137" spans="1:5" ht="31.2">
      <c r="A137" s="66">
        <f t="shared" si="0"/>
        <v>53</v>
      </c>
      <c r="B137" s="10" t="s">
        <v>601</v>
      </c>
      <c r="C137" s="22" t="s">
        <v>621</v>
      </c>
      <c r="D137" s="12" t="s">
        <v>11</v>
      </c>
      <c r="E137" s="62">
        <v>1</v>
      </c>
    </row>
    <row r="138" spans="1:5" ht="46.8">
      <c r="A138" s="66">
        <f t="shared" si="0"/>
        <v>54</v>
      </c>
      <c r="B138" s="10" t="s">
        <v>585</v>
      </c>
      <c r="C138" s="22" t="s">
        <v>621</v>
      </c>
      <c r="D138" s="12" t="s">
        <v>11</v>
      </c>
      <c r="E138" s="62">
        <v>1</v>
      </c>
    </row>
    <row r="139" spans="1:5" ht="46.8">
      <c r="A139" s="66">
        <f t="shared" si="0"/>
        <v>55</v>
      </c>
      <c r="B139" s="10" t="s">
        <v>583</v>
      </c>
      <c r="C139" s="22" t="s">
        <v>621</v>
      </c>
      <c r="D139" s="12" t="s">
        <v>11</v>
      </c>
      <c r="E139" s="62">
        <v>1</v>
      </c>
    </row>
    <row r="140" spans="1:5" ht="46.8">
      <c r="A140" s="66">
        <f t="shared" si="0"/>
        <v>56</v>
      </c>
      <c r="B140" s="10" t="s">
        <v>590</v>
      </c>
      <c r="C140" s="22" t="s">
        <v>621</v>
      </c>
      <c r="D140" s="12" t="s">
        <v>11</v>
      </c>
      <c r="E140" s="62">
        <v>1</v>
      </c>
    </row>
    <row r="141" spans="1:5" ht="46.8">
      <c r="A141" s="66">
        <f t="shared" si="0"/>
        <v>57</v>
      </c>
      <c r="B141" s="10" t="s">
        <v>584</v>
      </c>
      <c r="C141" s="22" t="s">
        <v>621</v>
      </c>
      <c r="D141" s="12" t="s">
        <v>11</v>
      </c>
      <c r="E141" s="62">
        <v>1</v>
      </c>
    </row>
    <row r="142" spans="1:5" ht="62.4">
      <c r="A142" s="66">
        <f t="shared" si="0"/>
        <v>58</v>
      </c>
      <c r="B142" s="10" t="s">
        <v>592</v>
      </c>
      <c r="C142" s="22" t="s">
        <v>621</v>
      </c>
      <c r="D142" s="12" t="s">
        <v>11</v>
      </c>
      <c r="E142" s="62">
        <v>1</v>
      </c>
    </row>
    <row r="143" spans="1:5" ht="46.8">
      <c r="A143" s="66">
        <f t="shared" si="0"/>
        <v>59</v>
      </c>
      <c r="B143" s="10" t="s">
        <v>579</v>
      </c>
      <c r="C143" s="22" t="s">
        <v>621</v>
      </c>
      <c r="D143" s="12" t="s">
        <v>11</v>
      </c>
      <c r="E143" s="62">
        <v>1</v>
      </c>
    </row>
    <row r="144" spans="1:5" ht="46.8">
      <c r="A144" s="66">
        <f t="shared" si="0"/>
        <v>60</v>
      </c>
      <c r="B144" s="10" t="s">
        <v>587</v>
      </c>
      <c r="C144" s="22" t="s">
        <v>621</v>
      </c>
      <c r="D144" s="12" t="s">
        <v>11</v>
      </c>
      <c r="E144" s="62">
        <v>1</v>
      </c>
    </row>
    <row r="145" spans="1:5" ht="46.8">
      <c r="A145" s="66">
        <f t="shared" si="0"/>
        <v>61</v>
      </c>
      <c r="B145" s="10" t="s">
        <v>591</v>
      </c>
      <c r="C145" s="22" t="s">
        <v>621</v>
      </c>
      <c r="D145" s="12" t="s">
        <v>11</v>
      </c>
      <c r="E145" s="62">
        <v>1</v>
      </c>
    </row>
    <row r="146" spans="1:5" ht="46.8">
      <c r="A146" s="66">
        <f t="shared" si="0"/>
        <v>62</v>
      </c>
      <c r="B146" s="10" t="s">
        <v>594</v>
      </c>
      <c r="C146" s="22" t="s">
        <v>621</v>
      </c>
      <c r="D146" s="12" t="s">
        <v>11</v>
      </c>
      <c r="E146" s="62">
        <v>1</v>
      </c>
    </row>
    <row r="147" spans="1:5" ht="46.8">
      <c r="A147" s="66">
        <f t="shared" si="0"/>
        <v>63</v>
      </c>
      <c r="B147" s="10" t="s">
        <v>581</v>
      </c>
      <c r="C147" s="22" t="s">
        <v>621</v>
      </c>
      <c r="D147" s="12" t="s">
        <v>11</v>
      </c>
      <c r="E147" s="62">
        <v>1</v>
      </c>
    </row>
    <row r="148" spans="1:5" ht="46.8">
      <c r="A148" s="66">
        <f t="shared" si="0"/>
        <v>64</v>
      </c>
      <c r="B148" s="10" t="s">
        <v>589</v>
      </c>
      <c r="C148" s="22" t="s">
        <v>621</v>
      </c>
      <c r="D148" s="12" t="s">
        <v>11</v>
      </c>
      <c r="E148" s="62">
        <v>1</v>
      </c>
    </row>
    <row r="149" spans="1:5" ht="46.8">
      <c r="A149" s="66">
        <f t="shared" si="0"/>
        <v>65</v>
      </c>
      <c r="B149" s="10" t="s">
        <v>596</v>
      </c>
      <c r="C149" s="22" t="s">
        <v>621</v>
      </c>
      <c r="D149" s="12" t="s">
        <v>11</v>
      </c>
      <c r="E149" s="62">
        <v>1</v>
      </c>
    </row>
    <row r="150" spans="1:5" ht="46.8">
      <c r="A150" s="66">
        <f t="shared" si="0"/>
        <v>66</v>
      </c>
      <c r="B150" s="10" t="s">
        <v>582</v>
      </c>
      <c r="C150" s="22" t="s">
        <v>621</v>
      </c>
      <c r="D150" s="12" t="s">
        <v>11</v>
      </c>
      <c r="E150" s="62">
        <v>1</v>
      </c>
    </row>
    <row r="151" spans="1:5" ht="46.8">
      <c r="A151" s="66">
        <f t="shared" ref="A151:A184" si="1">A150+1</f>
        <v>67</v>
      </c>
      <c r="B151" s="10" t="s">
        <v>586</v>
      </c>
      <c r="C151" s="22" t="s">
        <v>621</v>
      </c>
      <c r="D151" s="12" t="s">
        <v>11</v>
      </c>
      <c r="E151" s="62">
        <v>1</v>
      </c>
    </row>
    <row r="152" spans="1:5" ht="46.8">
      <c r="A152" s="66">
        <f t="shared" si="1"/>
        <v>68</v>
      </c>
      <c r="B152" s="10" t="s">
        <v>593</v>
      </c>
      <c r="C152" s="22" t="s">
        <v>621</v>
      </c>
      <c r="D152" s="12" t="s">
        <v>11</v>
      </c>
      <c r="E152" s="62">
        <v>1</v>
      </c>
    </row>
    <row r="153" spans="1:5" ht="46.8">
      <c r="A153" s="66">
        <f t="shared" si="1"/>
        <v>69</v>
      </c>
      <c r="B153" s="10" t="s">
        <v>580</v>
      </c>
      <c r="C153" s="22" t="s">
        <v>621</v>
      </c>
      <c r="D153" s="12" t="s">
        <v>11</v>
      </c>
      <c r="E153" s="62">
        <v>1</v>
      </c>
    </row>
    <row r="154" spans="1:5" ht="62.4">
      <c r="A154" s="66">
        <f t="shared" si="1"/>
        <v>70</v>
      </c>
      <c r="B154" s="10" t="s">
        <v>588</v>
      </c>
      <c r="C154" s="22" t="s">
        <v>621</v>
      </c>
      <c r="D154" s="12" t="s">
        <v>11</v>
      </c>
      <c r="E154" s="62">
        <v>1</v>
      </c>
    </row>
    <row r="155" spans="1:5" ht="31.2">
      <c r="A155" s="66">
        <f t="shared" si="1"/>
        <v>71</v>
      </c>
      <c r="B155" s="10" t="s">
        <v>619</v>
      </c>
      <c r="C155" s="22" t="s">
        <v>621</v>
      </c>
      <c r="D155" s="12" t="s">
        <v>11</v>
      </c>
      <c r="E155" s="62">
        <v>1</v>
      </c>
    </row>
    <row r="156" spans="1:5" ht="31.2">
      <c r="A156" s="66">
        <f t="shared" si="1"/>
        <v>72</v>
      </c>
      <c r="B156" s="10" t="s">
        <v>296</v>
      </c>
      <c r="C156" s="22" t="s">
        <v>621</v>
      </c>
      <c r="D156" s="12" t="s">
        <v>11</v>
      </c>
      <c r="E156" s="62">
        <v>1</v>
      </c>
    </row>
    <row r="157" spans="1:5" ht="31.2">
      <c r="A157" s="66">
        <f t="shared" si="1"/>
        <v>73</v>
      </c>
      <c r="B157" s="10" t="s">
        <v>474</v>
      </c>
      <c r="C157" s="22" t="s">
        <v>621</v>
      </c>
      <c r="D157" s="12" t="s">
        <v>11</v>
      </c>
      <c r="E157" s="62">
        <v>1</v>
      </c>
    </row>
    <row r="158" spans="1:5" ht="31.2">
      <c r="A158" s="66">
        <f t="shared" si="1"/>
        <v>74</v>
      </c>
      <c r="B158" s="10" t="s">
        <v>609</v>
      </c>
      <c r="C158" s="22" t="s">
        <v>621</v>
      </c>
      <c r="D158" s="12" t="s">
        <v>11</v>
      </c>
      <c r="E158" s="62">
        <v>1</v>
      </c>
    </row>
    <row r="159" spans="1:5" ht="31.2">
      <c r="A159" s="66">
        <f t="shared" si="1"/>
        <v>75</v>
      </c>
      <c r="B159" s="10" t="s">
        <v>331</v>
      </c>
      <c r="C159" s="22" t="s">
        <v>621</v>
      </c>
      <c r="D159" s="12" t="s">
        <v>11</v>
      </c>
      <c r="E159" s="62">
        <v>1</v>
      </c>
    </row>
    <row r="160" spans="1:5" ht="31.2">
      <c r="A160" s="66">
        <f t="shared" si="1"/>
        <v>76</v>
      </c>
      <c r="B160" s="10" t="s">
        <v>310</v>
      </c>
      <c r="C160" s="22" t="s">
        <v>621</v>
      </c>
      <c r="D160" s="12" t="s">
        <v>11</v>
      </c>
      <c r="E160" s="62">
        <v>1</v>
      </c>
    </row>
    <row r="161" spans="1:5" ht="31.2">
      <c r="A161" s="66">
        <f t="shared" si="1"/>
        <v>77</v>
      </c>
      <c r="B161" s="10" t="s">
        <v>298</v>
      </c>
      <c r="C161" s="22" t="s">
        <v>621</v>
      </c>
      <c r="D161" s="12" t="s">
        <v>11</v>
      </c>
      <c r="E161" s="62">
        <v>1</v>
      </c>
    </row>
    <row r="162" spans="1:5" ht="31.2">
      <c r="A162" s="66">
        <f t="shared" si="1"/>
        <v>78</v>
      </c>
      <c r="B162" s="10" t="s">
        <v>563</v>
      </c>
      <c r="C162" s="22" t="s">
        <v>621</v>
      </c>
      <c r="D162" s="12" t="s">
        <v>11</v>
      </c>
      <c r="E162" s="62">
        <v>1</v>
      </c>
    </row>
    <row r="163" spans="1:5" ht="31.2">
      <c r="A163" s="66">
        <f t="shared" si="1"/>
        <v>79</v>
      </c>
      <c r="B163" s="10" t="s">
        <v>544</v>
      </c>
      <c r="C163" s="22" t="s">
        <v>621</v>
      </c>
      <c r="D163" s="12" t="s">
        <v>11</v>
      </c>
      <c r="E163" s="62">
        <v>1</v>
      </c>
    </row>
    <row r="164" spans="1:5" ht="31.2">
      <c r="A164" s="66">
        <f t="shared" si="1"/>
        <v>80</v>
      </c>
      <c r="B164" s="10" t="s">
        <v>274</v>
      </c>
      <c r="C164" s="22" t="s">
        <v>621</v>
      </c>
      <c r="D164" s="12" t="s">
        <v>11</v>
      </c>
      <c r="E164" s="62">
        <v>1</v>
      </c>
    </row>
    <row r="165" spans="1:5" ht="31.2">
      <c r="A165" s="66">
        <f t="shared" si="1"/>
        <v>81</v>
      </c>
      <c r="B165" s="10" t="s">
        <v>270</v>
      </c>
      <c r="C165" s="22" t="s">
        <v>621</v>
      </c>
      <c r="D165" s="12" t="s">
        <v>11</v>
      </c>
      <c r="E165" s="62">
        <v>1</v>
      </c>
    </row>
    <row r="166" spans="1:5" ht="31.2">
      <c r="A166" s="66">
        <f t="shared" si="1"/>
        <v>82</v>
      </c>
      <c r="B166" s="10" t="s">
        <v>546</v>
      </c>
      <c r="C166" s="22" t="s">
        <v>621</v>
      </c>
      <c r="D166" s="12" t="s">
        <v>11</v>
      </c>
      <c r="E166" s="62">
        <v>1</v>
      </c>
    </row>
    <row r="167" spans="1:5" ht="31.2">
      <c r="A167" s="66">
        <f t="shared" si="1"/>
        <v>83</v>
      </c>
      <c r="B167" s="10" t="s">
        <v>143</v>
      </c>
      <c r="C167" s="22" t="s">
        <v>621</v>
      </c>
      <c r="D167" s="12" t="s">
        <v>11</v>
      </c>
      <c r="E167" s="62">
        <v>1</v>
      </c>
    </row>
    <row r="168" spans="1:5" ht="31.2">
      <c r="A168" s="66">
        <f t="shared" si="1"/>
        <v>84</v>
      </c>
      <c r="B168" s="10" t="s">
        <v>141</v>
      </c>
      <c r="C168" s="22" t="s">
        <v>621</v>
      </c>
      <c r="D168" s="12" t="s">
        <v>11</v>
      </c>
      <c r="E168" s="62">
        <v>1</v>
      </c>
    </row>
    <row r="169" spans="1:5" ht="31.2">
      <c r="A169" s="66">
        <f t="shared" si="1"/>
        <v>85</v>
      </c>
      <c r="B169" s="10" t="s">
        <v>610</v>
      </c>
      <c r="C169" s="22" t="s">
        <v>621</v>
      </c>
      <c r="D169" s="12" t="s">
        <v>11</v>
      </c>
      <c r="E169" s="62">
        <v>1</v>
      </c>
    </row>
    <row r="170" spans="1:5" ht="31.2">
      <c r="A170" s="66">
        <f t="shared" si="1"/>
        <v>86</v>
      </c>
      <c r="B170" s="10" t="s">
        <v>341</v>
      </c>
      <c r="C170" s="22" t="s">
        <v>621</v>
      </c>
      <c r="D170" s="12" t="s">
        <v>11</v>
      </c>
      <c r="E170" s="62">
        <v>1</v>
      </c>
    </row>
    <row r="171" spans="1:5" ht="31.2">
      <c r="A171" s="66">
        <f t="shared" si="1"/>
        <v>87</v>
      </c>
      <c r="B171" s="10" t="s">
        <v>217</v>
      </c>
      <c r="C171" s="22" t="s">
        <v>621</v>
      </c>
      <c r="D171" s="12" t="s">
        <v>11</v>
      </c>
      <c r="E171" s="62">
        <v>1</v>
      </c>
    </row>
    <row r="172" spans="1:5" ht="46.8">
      <c r="A172" s="66">
        <f t="shared" si="1"/>
        <v>88</v>
      </c>
      <c r="B172" s="10" t="s">
        <v>611</v>
      </c>
      <c r="C172" s="22" t="s">
        <v>621</v>
      </c>
      <c r="D172" s="12" t="s">
        <v>11</v>
      </c>
      <c r="E172" s="62">
        <v>1</v>
      </c>
    </row>
    <row r="173" spans="1:5" ht="31.2">
      <c r="A173" s="66">
        <f t="shared" si="1"/>
        <v>89</v>
      </c>
      <c r="B173" s="10" t="s">
        <v>230</v>
      </c>
      <c r="C173" s="22" t="s">
        <v>621</v>
      </c>
      <c r="D173" s="12" t="s">
        <v>11</v>
      </c>
      <c r="E173" s="62">
        <v>1</v>
      </c>
    </row>
    <row r="174" spans="1:5" ht="31.2">
      <c r="A174" s="66">
        <f t="shared" si="1"/>
        <v>90</v>
      </c>
      <c r="B174" s="207" t="s">
        <v>620</v>
      </c>
      <c r="C174" s="22" t="s">
        <v>621</v>
      </c>
      <c r="D174" s="12" t="s">
        <v>11</v>
      </c>
      <c r="E174" s="62">
        <v>1</v>
      </c>
    </row>
    <row r="175" spans="1:5" ht="31.2">
      <c r="A175" s="66">
        <f t="shared" si="1"/>
        <v>91</v>
      </c>
      <c r="B175" s="10" t="s">
        <v>284</v>
      </c>
      <c r="C175" s="22" t="s">
        <v>621</v>
      </c>
      <c r="D175" s="12" t="s">
        <v>11</v>
      </c>
      <c r="E175" s="62">
        <v>1</v>
      </c>
    </row>
    <row r="176" spans="1:5" ht="31.2">
      <c r="A176" s="66">
        <f t="shared" si="1"/>
        <v>92</v>
      </c>
      <c r="B176" s="10" t="s">
        <v>550</v>
      </c>
      <c r="C176" s="22" t="s">
        <v>621</v>
      </c>
      <c r="D176" s="12" t="s">
        <v>11</v>
      </c>
      <c r="E176" s="62">
        <v>1</v>
      </c>
    </row>
    <row r="177" spans="1:5" ht="31.2">
      <c r="A177" s="66">
        <f t="shared" si="1"/>
        <v>93</v>
      </c>
      <c r="B177" s="10" t="s">
        <v>499</v>
      </c>
      <c r="C177" s="22" t="s">
        <v>621</v>
      </c>
      <c r="D177" s="12" t="s">
        <v>11</v>
      </c>
      <c r="E177" s="62">
        <v>1</v>
      </c>
    </row>
    <row r="178" spans="1:5" ht="31.2">
      <c r="A178" s="66">
        <f t="shared" si="1"/>
        <v>94</v>
      </c>
      <c r="B178" s="10" t="s">
        <v>624</v>
      </c>
      <c r="C178" s="22" t="s">
        <v>621</v>
      </c>
      <c r="D178" s="12" t="s">
        <v>11</v>
      </c>
      <c r="E178" s="62">
        <v>1</v>
      </c>
    </row>
    <row r="179" spans="1:5" ht="31.2">
      <c r="A179" s="66">
        <f t="shared" si="1"/>
        <v>95</v>
      </c>
      <c r="B179" s="10" t="s">
        <v>487</v>
      </c>
      <c r="C179" s="22" t="s">
        <v>621</v>
      </c>
      <c r="D179" s="12" t="s">
        <v>11</v>
      </c>
      <c r="E179" s="62">
        <v>1</v>
      </c>
    </row>
    <row r="180" spans="1:5" ht="31.2">
      <c r="A180" s="66">
        <f t="shared" si="1"/>
        <v>96</v>
      </c>
      <c r="B180" s="10" t="s">
        <v>548</v>
      </c>
      <c r="C180" s="22" t="s">
        <v>621</v>
      </c>
      <c r="D180" s="12" t="s">
        <v>11</v>
      </c>
      <c r="E180" s="62">
        <v>1</v>
      </c>
    </row>
    <row r="181" spans="1:5" ht="31.2">
      <c r="A181" s="66">
        <f t="shared" si="1"/>
        <v>97</v>
      </c>
      <c r="B181" s="10" t="s">
        <v>302</v>
      </c>
      <c r="C181" s="22" t="s">
        <v>621</v>
      </c>
      <c r="D181" s="12" t="s">
        <v>11</v>
      </c>
      <c r="E181" s="62">
        <v>1</v>
      </c>
    </row>
    <row r="182" spans="1:5" ht="31.2">
      <c r="A182" s="66">
        <f t="shared" si="1"/>
        <v>98</v>
      </c>
      <c r="B182" s="10" t="s">
        <v>264</v>
      </c>
      <c r="C182" s="22" t="s">
        <v>621</v>
      </c>
      <c r="D182" s="12" t="s">
        <v>11</v>
      </c>
      <c r="E182" s="62">
        <v>1</v>
      </c>
    </row>
    <row r="183" spans="1:5" ht="31.2">
      <c r="A183" s="66">
        <f t="shared" si="1"/>
        <v>99</v>
      </c>
      <c r="B183" s="10" t="s">
        <v>614</v>
      </c>
      <c r="C183" s="22" t="s">
        <v>621</v>
      </c>
      <c r="D183" s="12" t="s">
        <v>11</v>
      </c>
      <c r="E183" s="62">
        <v>1</v>
      </c>
    </row>
    <row r="184" spans="1:5" ht="31.2">
      <c r="A184" s="66">
        <f t="shared" si="1"/>
        <v>100</v>
      </c>
      <c r="B184" s="10" t="s">
        <v>137</v>
      </c>
      <c r="C184" s="22" t="s">
        <v>621</v>
      </c>
      <c r="D184" s="12" t="s">
        <v>11</v>
      </c>
      <c r="E184" s="62">
        <v>1</v>
      </c>
    </row>
  </sheetData>
  <mergeCells count="6">
    <mergeCell ref="A78:E78"/>
    <mergeCell ref="A84:E84"/>
    <mergeCell ref="A2:E2"/>
    <mergeCell ref="A10:E10"/>
    <mergeCell ref="A26:E26"/>
    <mergeCell ref="A30:E30"/>
  </mergeCells>
  <dataValidations count="3">
    <dataValidation allowBlank="1" showErrorMessage="1" sqref="B85:B184 B22:B25 B79:B83 B31:B77 B27:B29" xr:uid="{00000000-0002-0000-0600-000000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B21 B185:B1048576" xr:uid="{00000000-0002-0000-0600-000001000000}"/>
    <dataValidation type="list" allowBlank="1" showInputMessage="1" showErrorMessage="1" sqref="D3:D5 D28:D29" xr:uid="{04FC87C9-39A8-4364-984C-F49E2670D383}"/>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3000000}">
          <x14:formula1>
            <xm:f>Виды!$A$1:$A$7</xm:f>
          </x14:formula1>
          <xm:sqref>D31:D77 D85:D184 D22:D25 D79:D83 D6:D9 D11:D20</xm:sqref>
        </x14:dataValidation>
        <x14:dataValidation type="list" allowBlank="1" showInputMessage="1" showErrorMessage="1" xr:uid="{00000000-0002-0000-0600-000004000000}">
          <x14:formula1>
            <xm:f>Виды!$A$1:$A$4</xm:f>
          </x14:formula1>
          <xm:sqref>D10 D1:D2 D185:D1048576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3"/>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54.33203125" style="167" customWidth="1"/>
    <col min="2" max="2" width="100.6640625" style="160" customWidth="1"/>
    <col min="3" max="3" width="25.6640625" style="170" bestFit="1"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7" customFormat="1" ht="31.2">
      <c r="A1" s="6" t="s">
        <v>1</v>
      </c>
      <c r="B1" s="5" t="s">
        <v>10</v>
      </c>
      <c r="C1" s="176" t="s">
        <v>2</v>
      </c>
      <c r="D1" s="6" t="s">
        <v>4</v>
      </c>
      <c r="E1" s="6" t="s">
        <v>3</v>
      </c>
      <c r="F1" s="6" t="s">
        <v>8</v>
      </c>
      <c r="G1" s="6" t="s">
        <v>31</v>
      </c>
      <c r="H1" s="6" t="s">
        <v>32</v>
      </c>
    </row>
    <row r="2" spans="1:8">
      <c r="A2" s="10" t="s">
        <v>135</v>
      </c>
      <c r="B2" s="163" t="s">
        <v>136</v>
      </c>
      <c r="C2" s="12" t="s">
        <v>11</v>
      </c>
      <c r="D2" s="47">
        <v>1</v>
      </c>
      <c r="E2" s="47" t="s">
        <v>6</v>
      </c>
      <c r="F2" s="47">
        <v>1</v>
      </c>
      <c r="G2" s="159">
        <f t="shared" ref="G2:G33" si="0">COUNTIF($A$2:$A$999,A2)</f>
        <v>1</v>
      </c>
      <c r="H2" s="159" t="s">
        <v>35</v>
      </c>
    </row>
    <row r="3" spans="1:8">
      <c r="A3" s="10" t="s">
        <v>573</v>
      </c>
      <c r="B3" s="166" t="s">
        <v>508</v>
      </c>
      <c r="C3" s="12" t="s">
        <v>11</v>
      </c>
      <c r="D3" s="47">
        <v>26</v>
      </c>
      <c r="E3" s="47" t="s">
        <v>6</v>
      </c>
      <c r="F3" s="47">
        <v>26</v>
      </c>
      <c r="G3" s="159">
        <f t="shared" si="0"/>
        <v>1</v>
      </c>
      <c r="H3" s="159" t="s">
        <v>35</v>
      </c>
    </row>
    <row r="4" spans="1:8">
      <c r="A4" s="10" t="s">
        <v>513</v>
      </c>
      <c r="B4" s="166" t="s">
        <v>514</v>
      </c>
      <c r="C4" s="12" t="s">
        <v>11</v>
      </c>
      <c r="D4" s="47">
        <v>2</v>
      </c>
      <c r="E4" s="47" t="s">
        <v>6</v>
      </c>
      <c r="F4" s="47">
        <v>2</v>
      </c>
      <c r="G4" s="159">
        <f t="shared" si="0"/>
        <v>1</v>
      </c>
      <c r="H4" s="159" t="s">
        <v>35</v>
      </c>
    </row>
    <row r="5" spans="1:8">
      <c r="A5" s="10" t="s">
        <v>234</v>
      </c>
      <c r="B5" s="163" t="s">
        <v>235</v>
      </c>
      <c r="C5" s="12" t="s">
        <v>11</v>
      </c>
      <c r="D5" s="12">
        <v>1</v>
      </c>
      <c r="E5" s="12" t="s">
        <v>190</v>
      </c>
      <c r="F5" s="12">
        <v>1</v>
      </c>
      <c r="G5" s="159">
        <f t="shared" si="0"/>
        <v>1</v>
      </c>
      <c r="H5" s="159" t="s">
        <v>35</v>
      </c>
    </row>
    <row r="6" spans="1:8">
      <c r="A6" s="10" t="s">
        <v>599</v>
      </c>
      <c r="B6" s="166" t="s">
        <v>502</v>
      </c>
      <c r="C6" s="12" t="s">
        <v>11</v>
      </c>
      <c r="D6" s="47">
        <v>26</v>
      </c>
      <c r="E6" s="47" t="s">
        <v>6</v>
      </c>
      <c r="F6" s="47">
        <v>26</v>
      </c>
      <c r="G6" s="159">
        <f t="shared" si="0"/>
        <v>1</v>
      </c>
      <c r="H6" s="159" t="s">
        <v>35</v>
      </c>
    </row>
    <row r="7" spans="1:8">
      <c r="A7" s="10" t="s">
        <v>570</v>
      </c>
      <c r="B7" s="166" t="s">
        <v>490</v>
      </c>
      <c r="C7" s="12" t="s">
        <v>11</v>
      </c>
      <c r="D7" s="47">
        <v>4</v>
      </c>
      <c r="E7" s="47" t="s">
        <v>6</v>
      </c>
      <c r="F7" s="47">
        <v>4</v>
      </c>
      <c r="G7" s="159">
        <f t="shared" si="0"/>
        <v>1</v>
      </c>
      <c r="H7" s="159" t="s">
        <v>35</v>
      </c>
    </row>
    <row r="8" spans="1:8">
      <c r="A8" s="10" t="s">
        <v>561</v>
      </c>
      <c r="B8" s="166" t="s">
        <v>447</v>
      </c>
      <c r="C8" s="12" t="s">
        <v>11</v>
      </c>
      <c r="D8" s="47">
        <v>26</v>
      </c>
      <c r="E8" s="47" t="s">
        <v>6</v>
      </c>
      <c r="F8" s="47">
        <v>26</v>
      </c>
      <c r="G8" s="159">
        <f t="shared" si="0"/>
        <v>3</v>
      </c>
      <c r="H8" s="159" t="s">
        <v>35</v>
      </c>
    </row>
    <row r="9" spans="1:8">
      <c r="A9" s="10" t="s">
        <v>561</v>
      </c>
      <c r="B9" s="166" t="s">
        <v>448</v>
      </c>
      <c r="C9" s="12" t="s">
        <v>11</v>
      </c>
      <c r="D9" s="47">
        <v>26</v>
      </c>
      <c r="E9" s="47" t="s">
        <v>6</v>
      </c>
      <c r="F9" s="47">
        <v>26</v>
      </c>
      <c r="G9" s="159">
        <f t="shared" si="0"/>
        <v>3</v>
      </c>
      <c r="H9" s="159" t="s">
        <v>35</v>
      </c>
    </row>
    <row r="10" spans="1:8">
      <c r="A10" s="187" t="s">
        <v>561</v>
      </c>
      <c r="B10" s="166" t="s">
        <v>449</v>
      </c>
      <c r="C10" s="12" t="s">
        <v>11</v>
      </c>
      <c r="D10" s="47">
        <v>26</v>
      </c>
      <c r="E10" s="47" t="s">
        <v>6</v>
      </c>
      <c r="F10" s="47">
        <v>26</v>
      </c>
      <c r="G10" s="159">
        <f t="shared" si="0"/>
        <v>3</v>
      </c>
      <c r="H10" s="159" t="s">
        <v>35</v>
      </c>
    </row>
    <row r="11" spans="1:8">
      <c r="A11" s="10" t="s">
        <v>388</v>
      </c>
      <c r="B11" s="166" t="s">
        <v>389</v>
      </c>
      <c r="C11" s="12" t="s">
        <v>11</v>
      </c>
      <c r="D11" s="47">
        <v>26</v>
      </c>
      <c r="E11" s="47" t="s">
        <v>6</v>
      </c>
      <c r="F11" s="47">
        <v>26</v>
      </c>
      <c r="G11" s="159">
        <f t="shared" si="0"/>
        <v>2</v>
      </c>
      <c r="H11" s="159" t="s">
        <v>35</v>
      </c>
    </row>
    <row r="12" spans="1:8">
      <c r="A12" s="10" t="s">
        <v>388</v>
      </c>
      <c r="B12" s="166" t="s">
        <v>390</v>
      </c>
      <c r="C12" s="12" t="s">
        <v>11</v>
      </c>
      <c r="D12" s="47">
        <v>26</v>
      </c>
      <c r="E12" s="47" t="s">
        <v>6</v>
      </c>
      <c r="F12" s="47">
        <v>26</v>
      </c>
      <c r="G12" s="159">
        <f t="shared" si="0"/>
        <v>2</v>
      </c>
      <c r="H12" s="159" t="s">
        <v>35</v>
      </c>
    </row>
    <row r="13" spans="1:8">
      <c r="A13" s="10" t="s">
        <v>123</v>
      </c>
      <c r="B13" s="163" t="s">
        <v>124</v>
      </c>
      <c r="C13" s="12" t="s">
        <v>11</v>
      </c>
      <c r="D13" s="47">
        <v>1</v>
      </c>
      <c r="E13" s="47">
        <v>1</v>
      </c>
      <c r="F13" s="47">
        <v>1</v>
      </c>
      <c r="G13" s="159">
        <f t="shared" si="0"/>
        <v>1</v>
      </c>
      <c r="H13" s="159" t="s">
        <v>35</v>
      </c>
    </row>
    <row r="14" spans="1:8">
      <c r="A14" s="10" t="s">
        <v>493</v>
      </c>
      <c r="B14" s="166" t="s">
        <v>494</v>
      </c>
      <c r="C14" s="12" t="s">
        <v>11</v>
      </c>
      <c r="D14" s="47">
        <v>2</v>
      </c>
      <c r="E14" s="47" t="s">
        <v>6</v>
      </c>
      <c r="F14" s="47">
        <v>2</v>
      </c>
      <c r="G14" s="159">
        <f t="shared" si="0"/>
        <v>1</v>
      </c>
      <c r="H14" s="159" t="s">
        <v>35</v>
      </c>
    </row>
    <row r="15" spans="1:8">
      <c r="A15" s="10" t="s">
        <v>598</v>
      </c>
      <c r="B15" s="163" t="s">
        <v>206</v>
      </c>
      <c r="C15" s="12" t="s">
        <v>11</v>
      </c>
      <c r="D15" s="12">
        <v>1</v>
      </c>
      <c r="E15" s="12" t="s">
        <v>190</v>
      </c>
      <c r="F15" s="12">
        <v>2</v>
      </c>
      <c r="G15" s="159">
        <f t="shared" si="0"/>
        <v>4</v>
      </c>
      <c r="H15" s="159" t="s">
        <v>35</v>
      </c>
    </row>
    <row r="16" spans="1:8">
      <c r="A16" s="10" t="s">
        <v>598</v>
      </c>
      <c r="B16" s="163" t="s">
        <v>208</v>
      </c>
      <c r="C16" s="12" t="s">
        <v>11</v>
      </c>
      <c r="D16" s="12">
        <v>1</v>
      </c>
      <c r="E16" s="12" t="s">
        <v>190</v>
      </c>
      <c r="F16" s="12">
        <v>1</v>
      </c>
      <c r="G16" s="159">
        <f t="shared" si="0"/>
        <v>4</v>
      </c>
      <c r="H16" s="159" t="s">
        <v>35</v>
      </c>
    </row>
    <row r="17" spans="1:8">
      <c r="A17" s="10" t="s">
        <v>598</v>
      </c>
      <c r="B17" s="163" t="s">
        <v>210</v>
      </c>
      <c r="C17" s="12" t="s">
        <v>11</v>
      </c>
      <c r="D17" s="12">
        <v>1</v>
      </c>
      <c r="E17" s="12" t="s">
        <v>190</v>
      </c>
      <c r="F17" s="12">
        <v>1</v>
      </c>
      <c r="G17" s="159">
        <f t="shared" si="0"/>
        <v>4</v>
      </c>
      <c r="H17" s="159" t="s">
        <v>35</v>
      </c>
    </row>
    <row r="18" spans="1:8">
      <c r="A18" s="10" t="s">
        <v>598</v>
      </c>
      <c r="B18" s="163" t="s">
        <v>212</v>
      </c>
      <c r="C18" s="12" t="s">
        <v>11</v>
      </c>
      <c r="D18" s="12">
        <v>1</v>
      </c>
      <c r="E18" s="12" t="s">
        <v>190</v>
      </c>
      <c r="F18" s="12">
        <v>1</v>
      </c>
      <c r="G18" s="159">
        <f t="shared" si="0"/>
        <v>4</v>
      </c>
      <c r="H18" s="159" t="s">
        <v>35</v>
      </c>
    </row>
    <row r="19" spans="1:8">
      <c r="A19" s="10" t="s">
        <v>416</v>
      </c>
      <c r="B19" s="166" t="s">
        <v>417</v>
      </c>
      <c r="C19" s="12" t="s">
        <v>11</v>
      </c>
      <c r="D19" s="47">
        <v>26</v>
      </c>
      <c r="E19" s="47" t="s">
        <v>6</v>
      </c>
      <c r="F19" s="47">
        <v>26</v>
      </c>
      <c r="G19" s="159">
        <f t="shared" si="0"/>
        <v>1</v>
      </c>
      <c r="H19" s="159" t="s">
        <v>35</v>
      </c>
    </row>
    <row r="20" spans="1:8">
      <c r="A20" s="10" t="s">
        <v>262</v>
      </c>
      <c r="B20" s="166" t="s">
        <v>263</v>
      </c>
      <c r="C20" s="12" t="s">
        <v>11</v>
      </c>
      <c r="D20" s="12">
        <v>25</v>
      </c>
      <c r="E20" s="12" t="s">
        <v>190</v>
      </c>
      <c r="F20" s="12">
        <v>25</v>
      </c>
      <c r="G20" s="159">
        <f t="shared" si="0"/>
        <v>1</v>
      </c>
      <c r="H20" s="159" t="s">
        <v>35</v>
      </c>
    </row>
    <row r="21" spans="1:8" ht="31.2">
      <c r="A21" s="10" t="s">
        <v>541</v>
      </c>
      <c r="B21" s="163" t="s">
        <v>194</v>
      </c>
      <c r="C21" s="12" t="s">
        <v>11</v>
      </c>
      <c r="D21" s="12">
        <v>1</v>
      </c>
      <c r="E21" s="12" t="s">
        <v>190</v>
      </c>
      <c r="F21" s="12">
        <v>1</v>
      </c>
      <c r="G21" s="159">
        <f t="shared" si="0"/>
        <v>1</v>
      </c>
      <c r="H21" s="159" t="s">
        <v>35</v>
      </c>
    </row>
    <row r="22" spans="1:8" ht="31.2">
      <c r="A22" s="10" t="s">
        <v>191</v>
      </c>
      <c r="B22" s="163" t="s">
        <v>192</v>
      </c>
      <c r="C22" s="12" t="s">
        <v>11</v>
      </c>
      <c r="D22" s="12">
        <v>1</v>
      </c>
      <c r="E22" s="12" t="s">
        <v>190</v>
      </c>
      <c r="F22" s="12">
        <v>1</v>
      </c>
      <c r="G22" s="159">
        <f t="shared" si="0"/>
        <v>1</v>
      </c>
      <c r="H22" s="159" t="s">
        <v>35</v>
      </c>
    </row>
    <row r="23" spans="1:8">
      <c r="A23" s="10" t="s">
        <v>125</v>
      </c>
      <c r="B23" s="163" t="s">
        <v>126</v>
      </c>
      <c r="C23" s="12" t="s">
        <v>11</v>
      </c>
      <c r="D23" s="47">
        <v>6</v>
      </c>
      <c r="E23" s="47" t="s">
        <v>6</v>
      </c>
      <c r="F23" s="47">
        <v>6</v>
      </c>
      <c r="G23" s="159">
        <f t="shared" si="0"/>
        <v>1</v>
      </c>
      <c r="H23" s="159" t="s">
        <v>35</v>
      </c>
    </row>
    <row r="24" spans="1:8" ht="31.2">
      <c r="A24" s="10" t="s">
        <v>146</v>
      </c>
      <c r="B24" s="163" t="s">
        <v>142</v>
      </c>
      <c r="C24" s="12" t="s">
        <v>11</v>
      </c>
      <c r="D24" s="47">
        <v>10</v>
      </c>
      <c r="E24" s="47" t="s">
        <v>6</v>
      </c>
      <c r="F24" s="47">
        <v>10</v>
      </c>
      <c r="G24" s="159">
        <f t="shared" si="0"/>
        <v>1</v>
      </c>
      <c r="H24" s="159" t="s">
        <v>35</v>
      </c>
    </row>
    <row r="25" spans="1:8">
      <c r="A25" s="10" t="s">
        <v>145</v>
      </c>
      <c r="B25" s="163" t="s">
        <v>142</v>
      </c>
      <c r="C25" s="12" t="s">
        <v>11</v>
      </c>
      <c r="D25" s="47">
        <v>10</v>
      </c>
      <c r="E25" s="47" t="s">
        <v>6</v>
      </c>
      <c r="F25" s="47">
        <v>10</v>
      </c>
      <c r="G25" s="159">
        <f t="shared" si="0"/>
        <v>1</v>
      </c>
      <c r="H25" s="159" t="s">
        <v>35</v>
      </c>
    </row>
    <row r="26" spans="1:8">
      <c r="A26" s="10" t="s">
        <v>139</v>
      </c>
      <c r="B26" s="163" t="s">
        <v>140</v>
      </c>
      <c r="C26" s="12" t="s">
        <v>11</v>
      </c>
      <c r="D26" s="47">
        <v>1</v>
      </c>
      <c r="E26" s="47" t="s">
        <v>6</v>
      </c>
      <c r="F26" s="47">
        <v>1</v>
      </c>
      <c r="G26" s="159">
        <f t="shared" si="0"/>
        <v>1</v>
      </c>
      <c r="H26" s="159" t="s">
        <v>35</v>
      </c>
    </row>
    <row r="27" spans="1:8">
      <c r="A27" s="10" t="s">
        <v>462</v>
      </c>
      <c r="B27" s="166" t="s">
        <v>463</v>
      </c>
      <c r="C27" s="12" t="s">
        <v>11</v>
      </c>
      <c r="D27" s="47">
        <v>2</v>
      </c>
      <c r="E27" s="47" t="s">
        <v>6</v>
      </c>
      <c r="F27" s="47">
        <v>2</v>
      </c>
      <c r="G27" s="159">
        <f t="shared" si="0"/>
        <v>1</v>
      </c>
      <c r="H27" s="159" t="s">
        <v>35</v>
      </c>
    </row>
    <row r="28" spans="1:8">
      <c r="A28" s="10" t="s">
        <v>464</v>
      </c>
      <c r="B28" s="166" t="s">
        <v>465</v>
      </c>
      <c r="C28" s="12" t="s">
        <v>11</v>
      </c>
      <c r="D28" s="47">
        <v>2</v>
      </c>
      <c r="E28" s="47" t="s">
        <v>6</v>
      </c>
      <c r="F28" s="47">
        <v>2</v>
      </c>
      <c r="G28" s="159">
        <f t="shared" si="0"/>
        <v>1</v>
      </c>
      <c r="H28" s="159" t="s">
        <v>35</v>
      </c>
    </row>
    <row r="29" spans="1:8">
      <c r="A29" s="10" t="s">
        <v>260</v>
      </c>
      <c r="B29" s="166" t="s">
        <v>261</v>
      </c>
      <c r="C29" s="12" t="s">
        <v>11</v>
      </c>
      <c r="D29" s="12">
        <v>25</v>
      </c>
      <c r="E29" s="12" t="s">
        <v>190</v>
      </c>
      <c r="F29" s="12">
        <v>25</v>
      </c>
      <c r="G29" s="159">
        <f t="shared" si="0"/>
        <v>1</v>
      </c>
      <c r="H29" s="159" t="s">
        <v>35</v>
      </c>
    </row>
    <row r="30" spans="1:8" ht="31.2">
      <c r="A30" s="10" t="s">
        <v>121</v>
      </c>
      <c r="B30" s="163" t="s">
        <v>122</v>
      </c>
      <c r="C30" s="12" t="s">
        <v>11</v>
      </c>
      <c r="D30" s="47">
        <v>1</v>
      </c>
      <c r="E30" s="47">
        <v>1</v>
      </c>
      <c r="F30" s="47">
        <v>1</v>
      </c>
      <c r="G30" s="159">
        <f t="shared" si="0"/>
        <v>1</v>
      </c>
      <c r="H30" s="159" t="s">
        <v>35</v>
      </c>
    </row>
    <row r="31" spans="1:8" ht="31.2">
      <c r="A31" s="10" t="s">
        <v>127</v>
      </c>
      <c r="B31" s="163" t="s">
        <v>128</v>
      </c>
      <c r="C31" s="12" t="s">
        <v>11</v>
      </c>
      <c r="D31" s="47">
        <v>1</v>
      </c>
      <c r="E31" s="47" t="s">
        <v>6</v>
      </c>
      <c r="F31" s="47">
        <v>1</v>
      </c>
      <c r="G31" s="159">
        <f t="shared" si="0"/>
        <v>1</v>
      </c>
      <c r="H31" s="159" t="s">
        <v>35</v>
      </c>
    </row>
    <row r="32" spans="1:8">
      <c r="A32" s="10" t="s">
        <v>300</v>
      </c>
      <c r="B32" s="166" t="s">
        <v>301</v>
      </c>
      <c r="C32" s="12" t="s">
        <v>11</v>
      </c>
      <c r="D32" s="12">
        <v>5</v>
      </c>
      <c r="E32" s="12" t="s">
        <v>190</v>
      </c>
      <c r="F32" s="12">
        <v>5</v>
      </c>
      <c r="G32" s="159">
        <f t="shared" si="0"/>
        <v>1</v>
      </c>
      <c r="H32" s="159" t="s">
        <v>35</v>
      </c>
    </row>
    <row r="33" spans="1:8">
      <c r="A33" s="10" t="s">
        <v>503</v>
      </c>
      <c r="B33" s="160" t="s">
        <v>504</v>
      </c>
      <c r="C33" s="12" t="s">
        <v>11</v>
      </c>
      <c r="D33" s="47">
        <v>2</v>
      </c>
      <c r="E33" s="47" t="s">
        <v>6</v>
      </c>
      <c r="F33" s="47">
        <v>2</v>
      </c>
      <c r="G33" s="159">
        <f t="shared" si="0"/>
        <v>1</v>
      </c>
      <c r="H33" s="159" t="s">
        <v>35</v>
      </c>
    </row>
    <row r="34" spans="1:8">
      <c r="A34" s="10" t="s">
        <v>335</v>
      </c>
      <c r="B34" s="165" t="s">
        <v>336</v>
      </c>
      <c r="C34" s="12" t="s">
        <v>11</v>
      </c>
      <c r="D34" s="12">
        <v>1</v>
      </c>
      <c r="E34" s="12" t="s">
        <v>190</v>
      </c>
      <c r="F34" s="12">
        <v>1</v>
      </c>
      <c r="G34" s="159">
        <f t="shared" ref="G34:G65" si="1">COUNTIF($A$2:$A$999,A34)</f>
        <v>1</v>
      </c>
      <c r="H34" s="159" t="s">
        <v>35</v>
      </c>
    </row>
    <row r="35" spans="1:8">
      <c r="A35" s="10" t="s">
        <v>337</v>
      </c>
      <c r="B35" s="166" t="s">
        <v>338</v>
      </c>
      <c r="C35" s="12" t="s">
        <v>11</v>
      </c>
      <c r="D35" s="12">
        <v>1</v>
      </c>
      <c r="E35" s="12" t="s">
        <v>190</v>
      </c>
      <c r="F35" s="12">
        <v>1</v>
      </c>
      <c r="G35" s="159">
        <f t="shared" si="1"/>
        <v>1</v>
      </c>
      <c r="H35" s="159" t="s">
        <v>35</v>
      </c>
    </row>
    <row r="36" spans="1:8">
      <c r="A36" s="10" t="s">
        <v>312</v>
      </c>
      <c r="B36" s="166" t="s">
        <v>313</v>
      </c>
      <c r="C36" s="12" t="s">
        <v>11</v>
      </c>
      <c r="D36" s="12">
        <v>5</v>
      </c>
      <c r="E36" s="12" t="s">
        <v>190</v>
      </c>
      <c r="F36" s="12">
        <v>5</v>
      </c>
      <c r="G36" s="159">
        <f t="shared" si="1"/>
        <v>1</v>
      </c>
      <c r="H36" s="159" t="s">
        <v>35</v>
      </c>
    </row>
    <row r="37" spans="1:8">
      <c r="A37" s="10" t="s">
        <v>112</v>
      </c>
      <c r="B37" s="163" t="s">
        <v>113</v>
      </c>
      <c r="C37" s="12" t="s">
        <v>11</v>
      </c>
      <c r="D37" s="47">
        <v>30</v>
      </c>
      <c r="E37" s="47" t="s">
        <v>6</v>
      </c>
      <c r="F37" s="47">
        <v>30</v>
      </c>
      <c r="G37" s="159">
        <f t="shared" si="1"/>
        <v>1</v>
      </c>
      <c r="H37" s="159" t="s">
        <v>35</v>
      </c>
    </row>
    <row r="38" spans="1:8">
      <c r="A38" s="10" t="s">
        <v>100</v>
      </c>
      <c r="B38" s="163" t="s">
        <v>101</v>
      </c>
      <c r="C38" s="12" t="s">
        <v>5</v>
      </c>
      <c r="D38" s="47">
        <v>1</v>
      </c>
      <c r="E38" s="47" t="s">
        <v>6</v>
      </c>
      <c r="F38" s="47">
        <v>1</v>
      </c>
      <c r="G38" s="159">
        <f t="shared" si="1"/>
        <v>1</v>
      </c>
      <c r="H38" s="159" t="s">
        <v>35</v>
      </c>
    </row>
    <row r="39" spans="1:8" ht="31.2">
      <c r="A39" s="187" t="s">
        <v>576</v>
      </c>
      <c r="B39" s="188" t="s">
        <v>340</v>
      </c>
      <c r="C39" s="12" t="s">
        <v>5</v>
      </c>
      <c r="D39" s="189">
        <v>1</v>
      </c>
      <c r="E39" s="190" t="s">
        <v>6</v>
      </c>
      <c r="F39" s="190">
        <v>1</v>
      </c>
      <c r="G39" s="159">
        <f t="shared" si="1"/>
        <v>1</v>
      </c>
      <c r="H39" s="159" t="s">
        <v>35</v>
      </c>
    </row>
    <row r="40" spans="1:8">
      <c r="A40" s="10" t="s">
        <v>382</v>
      </c>
      <c r="B40" s="166" t="s">
        <v>383</v>
      </c>
      <c r="C40" s="12" t="s">
        <v>5</v>
      </c>
      <c r="D40" s="47">
        <v>1</v>
      </c>
      <c r="E40" s="47" t="s">
        <v>6</v>
      </c>
      <c r="F40" s="47">
        <v>1</v>
      </c>
      <c r="G40" s="159">
        <f t="shared" si="1"/>
        <v>1</v>
      </c>
      <c r="H40" s="159" t="s">
        <v>35</v>
      </c>
    </row>
    <row r="41" spans="1:8">
      <c r="A41" s="10" t="s">
        <v>424</v>
      </c>
      <c r="B41" s="166" t="s">
        <v>425</v>
      </c>
      <c r="C41" s="12" t="s">
        <v>11</v>
      </c>
      <c r="D41" s="47">
        <v>2</v>
      </c>
      <c r="E41" s="47" t="s">
        <v>6</v>
      </c>
      <c r="F41" s="47">
        <v>2</v>
      </c>
      <c r="G41" s="159">
        <f t="shared" si="1"/>
        <v>1</v>
      </c>
      <c r="H41" s="159" t="s">
        <v>35</v>
      </c>
    </row>
    <row r="42" spans="1:8">
      <c r="A42" s="10" t="s">
        <v>476</v>
      </c>
      <c r="B42" s="166" t="s">
        <v>477</v>
      </c>
      <c r="C42" s="12" t="s">
        <v>11</v>
      </c>
      <c r="D42" s="47">
        <v>26</v>
      </c>
      <c r="E42" s="47" t="s">
        <v>6</v>
      </c>
      <c r="F42" s="47">
        <v>26</v>
      </c>
      <c r="G42" s="159">
        <f t="shared" si="1"/>
        <v>1</v>
      </c>
      <c r="H42" s="159" t="s">
        <v>35</v>
      </c>
    </row>
    <row r="43" spans="1:8">
      <c r="A43" s="10" t="s">
        <v>333</v>
      </c>
      <c r="B43" s="166" t="s">
        <v>334</v>
      </c>
      <c r="C43" s="12" t="s">
        <v>11</v>
      </c>
      <c r="D43" s="12">
        <v>1</v>
      </c>
      <c r="E43" s="12" t="s">
        <v>190</v>
      </c>
      <c r="F43" s="12">
        <v>1</v>
      </c>
      <c r="G43" s="159">
        <f t="shared" si="1"/>
        <v>1</v>
      </c>
      <c r="H43" s="159" t="s">
        <v>35</v>
      </c>
    </row>
    <row r="44" spans="1:8">
      <c r="A44" s="10" t="s">
        <v>558</v>
      </c>
      <c r="B44" s="166" t="s">
        <v>435</v>
      </c>
      <c r="C44" s="12" t="s">
        <v>11</v>
      </c>
      <c r="D44" s="47">
        <v>2</v>
      </c>
      <c r="E44" s="47" t="s">
        <v>6</v>
      </c>
      <c r="F44" s="47">
        <v>2</v>
      </c>
      <c r="G44" s="159">
        <f t="shared" si="1"/>
        <v>1</v>
      </c>
      <c r="H44" s="159" t="s">
        <v>35</v>
      </c>
    </row>
    <row r="45" spans="1:8" ht="31.2">
      <c r="A45" s="10" t="s">
        <v>551</v>
      </c>
      <c r="B45" s="166" t="s">
        <v>293</v>
      </c>
      <c r="C45" s="12" t="s">
        <v>11</v>
      </c>
      <c r="D45" s="12">
        <v>1</v>
      </c>
      <c r="E45" s="12" t="s">
        <v>190</v>
      </c>
      <c r="F45" s="12">
        <v>1</v>
      </c>
      <c r="G45" s="159">
        <f t="shared" si="1"/>
        <v>1</v>
      </c>
      <c r="H45" s="159" t="s">
        <v>35</v>
      </c>
    </row>
    <row r="46" spans="1:8">
      <c r="A46" s="10" t="s">
        <v>515</v>
      </c>
      <c r="B46" s="166" t="s">
        <v>516</v>
      </c>
      <c r="C46" s="12" t="s">
        <v>11</v>
      </c>
      <c r="D46" s="47">
        <v>2</v>
      </c>
      <c r="E46" s="47" t="s">
        <v>6</v>
      </c>
      <c r="F46" s="47">
        <v>2</v>
      </c>
      <c r="G46" s="159">
        <f t="shared" si="1"/>
        <v>1</v>
      </c>
      <c r="H46" s="159" t="s">
        <v>35</v>
      </c>
    </row>
    <row r="47" spans="1:8" ht="31.2">
      <c r="A47" s="10" t="s">
        <v>552</v>
      </c>
      <c r="B47" s="166" t="s">
        <v>315</v>
      </c>
      <c r="C47" s="12" t="s">
        <v>11</v>
      </c>
      <c r="D47" s="12">
        <v>5</v>
      </c>
      <c r="E47" s="12" t="s">
        <v>190</v>
      </c>
      <c r="F47" s="12">
        <v>5</v>
      </c>
      <c r="G47" s="159">
        <f t="shared" si="1"/>
        <v>1</v>
      </c>
      <c r="H47" s="159" t="s">
        <v>35</v>
      </c>
    </row>
    <row r="48" spans="1:8" ht="31.2">
      <c r="A48" s="10" t="s">
        <v>226</v>
      </c>
      <c r="B48" s="163" t="s">
        <v>227</v>
      </c>
      <c r="C48" s="12" t="s">
        <v>11</v>
      </c>
      <c r="D48" s="12">
        <v>1</v>
      </c>
      <c r="E48" s="12" t="s">
        <v>190</v>
      </c>
      <c r="F48" s="12">
        <v>1</v>
      </c>
      <c r="G48" s="159">
        <f t="shared" si="1"/>
        <v>1</v>
      </c>
      <c r="H48" s="159" t="s">
        <v>35</v>
      </c>
    </row>
    <row r="49" spans="1:8">
      <c r="A49" s="10" t="s">
        <v>282</v>
      </c>
      <c r="B49" s="166" t="s">
        <v>283</v>
      </c>
      <c r="C49" s="12" t="s">
        <v>11</v>
      </c>
      <c r="D49" s="12">
        <v>1</v>
      </c>
      <c r="E49" s="12" t="s">
        <v>190</v>
      </c>
      <c r="F49" s="12">
        <v>1</v>
      </c>
      <c r="G49" s="159">
        <f t="shared" si="1"/>
        <v>1</v>
      </c>
      <c r="H49" s="159" t="s">
        <v>35</v>
      </c>
    </row>
    <row r="50" spans="1:8">
      <c r="A50" s="10" t="s">
        <v>197</v>
      </c>
      <c r="B50" s="163" t="s">
        <v>198</v>
      </c>
      <c r="C50" s="12" t="s">
        <v>5</v>
      </c>
      <c r="D50" s="12">
        <v>1</v>
      </c>
      <c r="E50" s="12" t="s">
        <v>190</v>
      </c>
      <c r="F50" s="12">
        <v>1</v>
      </c>
      <c r="G50" s="159">
        <f t="shared" si="1"/>
        <v>1</v>
      </c>
      <c r="H50" s="159" t="s">
        <v>35</v>
      </c>
    </row>
    <row r="51" spans="1:8">
      <c r="A51" s="10" t="s">
        <v>428</v>
      </c>
      <c r="B51" s="166" t="s">
        <v>429</v>
      </c>
      <c r="C51" s="12" t="s">
        <v>11</v>
      </c>
      <c r="D51" s="47">
        <v>20</v>
      </c>
      <c r="E51" s="47" t="s">
        <v>6</v>
      </c>
      <c r="F51" s="47">
        <v>20</v>
      </c>
      <c r="G51" s="159">
        <f t="shared" si="1"/>
        <v>1</v>
      </c>
      <c r="H51" s="159" t="s">
        <v>35</v>
      </c>
    </row>
    <row r="52" spans="1:8">
      <c r="A52" s="10" t="s">
        <v>436</v>
      </c>
      <c r="B52" s="166" t="s">
        <v>437</v>
      </c>
      <c r="C52" s="12" t="s">
        <v>11</v>
      </c>
      <c r="D52" s="47">
        <v>2</v>
      </c>
      <c r="E52" s="47" t="s">
        <v>6</v>
      </c>
      <c r="F52" s="47">
        <v>2</v>
      </c>
      <c r="G52" s="159">
        <f t="shared" si="1"/>
        <v>1</v>
      </c>
      <c r="H52" s="159" t="s">
        <v>35</v>
      </c>
    </row>
    <row r="53" spans="1:8">
      <c r="A53" s="10" t="s">
        <v>470</v>
      </c>
      <c r="B53" s="166" t="s">
        <v>471</v>
      </c>
      <c r="C53" s="12" t="s">
        <v>11</v>
      </c>
      <c r="D53" s="47">
        <v>2</v>
      </c>
      <c r="E53" s="47" t="s">
        <v>405</v>
      </c>
      <c r="F53" s="47">
        <v>2</v>
      </c>
      <c r="G53" s="159">
        <f t="shared" si="1"/>
        <v>1</v>
      </c>
      <c r="H53" s="159" t="s">
        <v>35</v>
      </c>
    </row>
    <row r="54" spans="1:8">
      <c r="A54" s="10" t="s">
        <v>386</v>
      </c>
      <c r="B54" s="166" t="s">
        <v>387</v>
      </c>
      <c r="C54" s="12" t="s">
        <v>11</v>
      </c>
      <c r="D54" s="47">
        <v>2</v>
      </c>
      <c r="E54" s="47" t="s">
        <v>6</v>
      </c>
      <c r="F54" s="47">
        <v>2</v>
      </c>
      <c r="G54" s="159">
        <f t="shared" si="1"/>
        <v>1</v>
      </c>
      <c r="H54" s="159" t="s">
        <v>35</v>
      </c>
    </row>
    <row r="55" spans="1:8">
      <c r="A55" s="10" t="s">
        <v>426</v>
      </c>
      <c r="B55" s="166" t="s">
        <v>427</v>
      </c>
      <c r="C55" s="12" t="s">
        <v>11</v>
      </c>
      <c r="D55" s="47">
        <v>5</v>
      </c>
      <c r="E55" s="47" t="s">
        <v>6</v>
      </c>
      <c r="F55" s="47">
        <v>5</v>
      </c>
      <c r="G55" s="159">
        <f t="shared" si="1"/>
        <v>1</v>
      </c>
      <c r="H55" s="159" t="s">
        <v>35</v>
      </c>
    </row>
    <row r="56" spans="1:8">
      <c r="A56" s="10" t="s">
        <v>316</v>
      </c>
      <c r="B56" s="166" t="s">
        <v>317</v>
      </c>
      <c r="C56" s="12" t="s">
        <v>11</v>
      </c>
      <c r="D56" s="12">
        <v>1</v>
      </c>
      <c r="E56" s="12" t="s">
        <v>190</v>
      </c>
      <c r="F56" s="12">
        <v>1</v>
      </c>
      <c r="G56" s="159">
        <f t="shared" si="1"/>
        <v>1</v>
      </c>
      <c r="H56" s="159" t="s">
        <v>35</v>
      </c>
    </row>
    <row r="57" spans="1:8">
      <c r="A57" s="10" t="s">
        <v>329</v>
      </c>
      <c r="B57" s="166" t="s">
        <v>330</v>
      </c>
      <c r="C57" s="12" t="s">
        <v>11</v>
      </c>
      <c r="D57" s="12">
        <v>5</v>
      </c>
      <c r="E57" s="12" t="s">
        <v>190</v>
      </c>
      <c r="F57" s="12">
        <v>5</v>
      </c>
      <c r="G57" s="159">
        <f t="shared" si="1"/>
        <v>1</v>
      </c>
      <c r="H57" s="159" t="s">
        <v>35</v>
      </c>
    </row>
    <row r="58" spans="1:8">
      <c r="A58" s="10" t="s">
        <v>323</v>
      </c>
      <c r="B58" s="166" t="s">
        <v>321</v>
      </c>
      <c r="C58" s="12" t="s">
        <v>11</v>
      </c>
      <c r="D58" s="12">
        <v>1</v>
      </c>
      <c r="E58" s="12" t="s">
        <v>190</v>
      </c>
      <c r="F58" s="12">
        <v>1</v>
      </c>
      <c r="G58" s="159">
        <f t="shared" si="1"/>
        <v>1</v>
      </c>
      <c r="H58" s="159" t="s">
        <v>35</v>
      </c>
    </row>
    <row r="59" spans="1:8">
      <c r="A59" s="10" t="s">
        <v>328</v>
      </c>
      <c r="B59" s="166" t="s">
        <v>321</v>
      </c>
      <c r="C59" s="12" t="s">
        <v>11</v>
      </c>
      <c r="D59" s="12">
        <v>1</v>
      </c>
      <c r="E59" s="12" t="s">
        <v>190</v>
      </c>
      <c r="F59" s="12">
        <v>1</v>
      </c>
      <c r="G59" s="159">
        <f t="shared" si="1"/>
        <v>1</v>
      </c>
      <c r="H59" s="159" t="s">
        <v>35</v>
      </c>
    </row>
    <row r="60" spans="1:8">
      <c r="A60" s="10" t="s">
        <v>325</v>
      </c>
      <c r="B60" s="166" t="s">
        <v>321</v>
      </c>
      <c r="C60" s="12" t="s">
        <v>11</v>
      </c>
      <c r="D60" s="12">
        <v>1</v>
      </c>
      <c r="E60" s="12" t="s">
        <v>190</v>
      </c>
      <c r="F60" s="12">
        <v>1</v>
      </c>
      <c r="G60" s="159">
        <f t="shared" si="1"/>
        <v>1</v>
      </c>
      <c r="H60" s="159" t="s">
        <v>35</v>
      </c>
    </row>
    <row r="61" spans="1:8">
      <c r="A61" s="10" t="s">
        <v>553</v>
      </c>
      <c r="B61" s="166" t="s">
        <v>321</v>
      </c>
      <c r="C61" s="12" t="s">
        <v>11</v>
      </c>
      <c r="D61" s="12">
        <v>1</v>
      </c>
      <c r="E61" s="12" t="s">
        <v>190</v>
      </c>
      <c r="F61" s="12">
        <v>1</v>
      </c>
      <c r="G61" s="159">
        <f t="shared" si="1"/>
        <v>1</v>
      </c>
      <c r="H61" s="159" t="s">
        <v>35</v>
      </c>
    </row>
    <row r="62" spans="1:8">
      <c r="A62" s="10" t="s">
        <v>318</v>
      </c>
      <c r="B62" s="166" t="s">
        <v>319</v>
      </c>
      <c r="C62" s="12" t="s">
        <v>11</v>
      </c>
      <c r="D62" s="12">
        <v>1</v>
      </c>
      <c r="E62" s="12" t="s">
        <v>190</v>
      </c>
      <c r="F62" s="12">
        <v>1</v>
      </c>
      <c r="G62" s="159">
        <f t="shared" si="1"/>
        <v>1</v>
      </c>
      <c r="H62" s="159" t="s">
        <v>35</v>
      </c>
    </row>
    <row r="63" spans="1:8">
      <c r="A63" s="10" t="s">
        <v>327</v>
      </c>
      <c r="B63" s="166" t="s">
        <v>321</v>
      </c>
      <c r="C63" s="12" t="s">
        <v>11</v>
      </c>
      <c r="D63" s="12">
        <v>1</v>
      </c>
      <c r="E63" s="12" t="s">
        <v>190</v>
      </c>
      <c r="F63" s="12">
        <v>1</v>
      </c>
      <c r="G63" s="159">
        <f t="shared" si="1"/>
        <v>1</v>
      </c>
      <c r="H63" s="159" t="s">
        <v>35</v>
      </c>
    </row>
    <row r="64" spans="1:8">
      <c r="A64" s="10" t="s">
        <v>322</v>
      </c>
      <c r="B64" s="166" t="s">
        <v>321</v>
      </c>
      <c r="C64" s="12" t="s">
        <v>11</v>
      </c>
      <c r="D64" s="12">
        <v>1</v>
      </c>
      <c r="E64" s="12" t="s">
        <v>190</v>
      </c>
      <c r="F64" s="12">
        <v>1</v>
      </c>
      <c r="G64" s="159">
        <f t="shared" si="1"/>
        <v>1</v>
      </c>
      <c r="H64" s="159" t="s">
        <v>35</v>
      </c>
    </row>
    <row r="65" spans="1:8">
      <c r="A65" s="10" t="s">
        <v>324</v>
      </c>
      <c r="B65" s="166" t="s">
        <v>321</v>
      </c>
      <c r="C65" s="12" t="s">
        <v>11</v>
      </c>
      <c r="D65" s="12">
        <v>1</v>
      </c>
      <c r="E65" s="12" t="s">
        <v>190</v>
      </c>
      <c r="F65" s="12">
        <v>1</v>
      </c>
      <c r="G65" s="159">
        <f t="shared" si="1"/>
        <v>1</v>
      </c>
      <c r="H65" s="159" t="s">
        <v>35</v>
      </c>
    </row>
    <row r="66" spans="1:8">
      <c r="A66" s="10" t="s">
        <v>326</v>
      </c>
      <c r="B66" s="166" t="s">
        <v>321</v>
      </c>
      <c r="C66" s="12" t="s">
        <v>11</v>
      </c>
      <c r="D66" s="12">
        <v>1</v>
      </c>
      <c r="E66" s="12" t="s">
        <v>190</v>
      </c>
      <c r="F66" s="12">
        <v>1</v>
      </c>
      <c r="G66" s="159">
        <f t="shared" ref="G66:G97" si="2">COUNTIF($A$2:$A$999,A66)</f>
        <v>1</v>
      </c>
      <c r="H66" s="159" t="s">
        <v>35</v>
      </c>
    </row>
    <row r="67" spans="1:8">
      <c r="A67" s="10" t="s">
        <v>294</v>
      </c>
      <c r="B67" s="166" t="s">
        <v>295</v>
      </c>
      <c r="C67" s="12" t="s">
        <v>11</v>
      </c>
      <c r="D67" s="12">
        <v>5</v>
      </c>
      <c r="E67" s="12" t="s">
        <v>190</v>
      </c>
      <c r="F67" s="12">
        <v>5</v>
      </c>
      <c r="G67" s="159">
        <f t="shared" si="2"/>
        <v>1</v>
      </c>
      <c r="H67" s="159" t="s">
        <v>35</v>
      </c>
    </row>
    <row r="68" spans="1:8">
      <c r="A68" s="10" t="s">
        <v>564</v>
      </c>
      <c r="B68" s="166" t="s">
        <v>455</v>
      </c>
      <c r="C68" s="12" t="s">
        <v>11</v>
      </c>
      <c r="D68" s="47">
        <v>52</v>
      </c>
      <c r="E68" s="47" t="s">
        <v>6</v>
      </c>
      <c r="F68" s="47">
        <v>52</v>
      </c>
      <c r="G68" s="159">
        <f t="shared" si="2"/>
        <v>1</v>
      </c>
      <c r="H68" s="159" t="s">
        <v>35</v>
      </c>
    </row>
    <row r="69" spans="1:8">
      <c r="A69" s="10" t="s">
        <v>456</v>
      </c>
      <c r="B69" s="166" t="s">
        <v>457</v>
      </c>
      <c r="C69" s="12" t="s">
        <v>11</v>
      </c>
      <c r="D69" s="47">
        <v>52</v>
      </c>
      <c r="E69" s="47" t="s">
        <v>6</v>
      </c>
      <c r="F69" s="47">
        <v>52</v>
      </c>
      <c r="G69" s="159">
        <f t="shared" si="2"/>
        <v>1</v>
      </c>
      <c r="H69" s="159" t="s">
        <v>35</v>
      </c>
    </row>
    <row r="70" spans="1:8">
      <c r="A70" s="10" t="s">
        <v>511</v>
      </c>
      <c r="B70" s="166" t="s">
        <v>512</v>
      </c>
      <c r="C70" s="12" t="s">
        <v>11</v>
      </c>
      <c r="D70" s="47">
        <v>2</v>
      </c>
      <c r="E70" s="47" t="s">
        <v>6</v>
      </c>
      <c r="F70" s="47">
        <v>2</v>
      </c>
      <c r="G70" s="159">
        <f t="shared" si="2"/>
        <v>1</v>
      </c>
      <c r="H70" s="159" t="s">
        <v>35</v>
      </c>
    </row>
    <row r="71" spans="1:8">
      <c r="A71" s="10" t="s">
        <v>232</v>
      </c>
      <c r="B71" s="163" t="s">
        <v>233</v>
      </c>
      <c r="C71" s="12" t="s">
        <v>11</v>
      </c>
      <c r="D71" s="12">
        <v>1</v>
      </c>
      <c r="E71" s="12" t="s">
        <v>190</v>
      </c>
      <c r="F71" s="12">
        <v>1</v>
      </c>
      <c r="G71" s="159">
        <f t="shared" si="2"/>
        <v>1</v>
      </c>
      <c r="H71" s="159" t="s">
        <v>35</v>
      </c>
    </row>
    <row r="72" spans="1:8">
      <c r="A72" s="10" t="s">
        <v>188</v>
      </c>
      <c r="B72" s="163" t="s">
        <v>189</v>
      </c>
      <c r="C72" s="12" t="s">
        <v>11</v>
      </c>
      <c r="D72" s="12">
        <v>1</v>
      </c>
      <c r="E72" s="12" t="s">
        <v>190</v>
      </c>
      <c r="F72" s="12">
        <v>1</v>
      </c>
      <c r="G72" s="159">
        <f t="shared" si="2"/>
        <v>1</v>
      </c>
      <c r="H72" s="159" t="s">
        <v>35</v>
      </c>
    </row>
    <row r="73" spans="1:8">
      <c r="A73" s="10" t="s">
        <v>119</v>
      </c>
      <c r="B73" s="163" t="s">
        <v>120</v>
      </c>
      <c r="C73" s="12" t="s">
        <v>11</v>
      </c>
      <c r="D73" s="47">
        <v>1</v>
      </c>
      <c r="E73" s="47" t="s">
        <v>6</v>
      </c>
      <c r="F73" s="47">
        <v>1</v>
      </c>
      <c r="G73" s="159">
        <f t="shared" si="2"/>
        <v>1</v>
      </c>
      <c r="H73" s="159" t="s">
        <v>35</v>
      </c>
    </row>
    <row r="74" spans="1:8">
      <c r="A74" s="10" t="s">
        <v>117</v>
      </c>
      <c r="B74" s="163" t="s">
        <v>118</v>
      </c>
      <c r="C74" s="12" t="s">
        <v>11</v>
      </c>
      <c r="D74" s="47">
        <v>1</v>
      </c>
      <c r="E74" s="47" t="s">
        <v>6</v>
      </c>
      <c r="F74" s="47">
        <v>1</v>
      </c>
      <c r="G74" s="159">
        <f t="shared" si="2"/>
        <v>1</v>
      </c>
      <c r="H74" s="159" t="s">
        <v>35</v>
      </c>
    </row>
    <row r="75" spans="1:8">
      <c r="A75" s="10" t="s">
        <v>308</v>
      </c>
      <c r="B75" s="166" t="s">
        <v>309</v>
      </c>
      <c r="C75" s="12" t="s">
        <v>11</v>
      </c>
      <c r="D75" s="12">
        <v>13</v>
      </c>
      <c r="E75" s="12" t="s">
        <v>190</v>
      </c>
      <c r="F75" s="12">
        <v>13</v>
      </c>
      <c r="G75" s="159">
        <f t="shared" si="2"/>
        <v>1</v>
      </c>
      <c r="H75" s="159" t="s">
        <v>35</v>
      </c>
    </row>
    <row r="76" spans="1:8">
      <c r="A76" s="10" t="s">
        <v>505</v>
      </c>
      <c r="B76" s="166" t="s">
        <v>506</v>
      </c>
      <c r="C76" s="12" t="s">
        <v>11</v>
      </c>
      <c r="D76" s="47">
        <v>2</v>
      </c>
      <c r="E76" s="47" t="s">
        <v>6</v>
      </c>
      <c r="F76" s="47">
        <v>2</v>
      </c>
      <c r="G76" s="159">
        <f t="shared" si="2"/>
        <v>1</v>
      </c>
      <c r="H76" s="159" t="s">
        <v>35</v>
      </c>
    </row>
    <row r="77" spans="1:8">
      <c r="A77" s="10" t="s">
        <v>442</v>
      </c>
      <c r="B77" s="166" t="s">
        <v>443</v>
      </c>
      <c r="C77" s="12" t="s">
        <v>11</v>
      </c>
      <c r="D77" s="47">
        <v>2</v>
      </c>
      <c r="E77" s="47" t="s">
        <v>6</v>
      </c>
      <c r="F77" s="47">
        <v>2</v>
      </c>
      <c r="G77" s="159">
        <f t="shared" si="2"/>
        <v>1</v>
      </c>
      <c r="H77" s="159" t="s">
        <v>35</v>
      </c>
    </row>
    <row r="78" spans="1:8">
      <c r="A78" s="10" t="s">
        <v>560</v>
      </c>
      <c r="B78" s="166" t="s">
        <v>445</v>
      </c>
      <c r="C78" s="12" t="s">
        <v>11</v>
      </c>
      <c r="D78" s="47">
        <v>26</v>
      </c>
      <c r="E78" s="47" t="s">
        <v>6</v>
      </c>
      <c r="F78" s="47">
        <v>26</v>
      </c>
      <c r="G78" s="159">
        <f t="shared" si="2"/>
        <v>1</v>
      </c>
      <c r="H78" s="159" t="s">
        <v>35</v>
      </c>
    </row>
    <row r="79" spans="1:8">
      <c r="A79" s="10" t="s">
        <v>133</v>
      </c>
      <c r="B79" s="163" t="s">
        <v>134</v>
      </c>
      <c r="C79" s="12" t="s">
        <v>11</v>
      </c>
      <c r="D79" s="47">
        <v>5</v>
      </c>
      <c r="E79" s="47" t="s">
        <v>6</v>
      </c>
      <c r="F79" s="47">
        <v>5</v>
      </c>
      <c r="G79" s="159">
        <f t="shared" si="2"/>
        <v>1</v>
      </c>
      <c r="H79" s="159" t="s">
        <v>35</v>
      </c>
    </row>
    <row r="80" spans="1:8">
      <c r="A80" s="10" t="s">
        <v>129</v>
      </c>
      <c r="B80" s="163" t="s">
        <v>130</v>
      </c>
      <c r="C80" s="12" t="s">
        <v>11</v>
      </c>
      <c r="D80" s="47">
        <v>5</v>
      </c>
      <c r="E80" s="47" t="s">
        <v>6</v>
      </c>
      <c r="F80" s="47">
        <v>5</v>
      </c>
      <c r="G80" s="159">
        <f t="shared" si="2"/>
        <v>1</v>
      </c>
      <c r="H80" s="159" t="s">
        <v>35</v>
      </c>
    </row>
    <row r="81" spans="1:8">
      <c r="A81" s="10" t="s">
        <v>399</v>
      </c>
      <c r="B81" s="166" t="s">
        <v>400</v>
      </c>
      <c r="C81" s="12" t="s">
        <v>11</v>
      </c>
      <c r="D81" s="47">
        <v>26</v>
      </c>
      <c r="E81" s="47" t="s">
        <v>6</v>
      </c>
      <c r="F81" s="47">
        <v>26</v>
      </c>
      <c r="G81" s="159">
        <f t="shared" si="2"/>
        <v>1</v>
      </c>
      <c r="H81" s="159" t="s">
        <v>35</v>
      </c>
    </row>
    <row r="82" spans="1:8">
      <c r="A82" s="10" t="s">
        <v>401</v>
      </c>
      <c r="B82" s="166" t="s">
        <v>402</v>
      </c>
      <c r="C82" s="12" t="s">
        <v>11</v>
      </c>
      <c r="D82" s="47">
        <v>26</v>
      </c>
      <c r="E82" s="47" t="s">
        <v>6</v>
      </c>
      <c r="F82" s="47">
        <v>26</v>
      </c>
      <c r="G82" s="159">
        <f t="shared" si="2"/>
        <v>1</v>
      </c>
      <c r="H82" s="159" t="s">
        <v>35</v>
      </c>
    </row>
    <row r="83" spans="1:8">
      <c r="A83" s="10" t="s">
        <v>403</v>
      </c>
      <c r="B83" s="166" t="s">
        <v>404</v>
      </c>
      <c r="C83" s="12" t="s">
        <v>11</v>
      </c>
      <c r="D83" s="47">
        <v>26</v>
      </c>
      <c r="E83" s="47" t="s">
        <v>405</v>
      </c>
      <c r="F83" s="47">
        <v>26</v>
      </c>
      <c r="G83" s="159">
        <f t="shared" si="2"/>
        <v>1</v>
      </c>
      <c r="H83" s="159" t="s">
        <v>35</v>
      </c>
    </row>
    <row r="84" spans="1:8">
      <c r="A84" s="10" t="s">
        <v>566</v>
      </c>
      <c r="B84" s="166" t="s">
        <v>461</v>
      </c>
      <c r="C84" s="12" t="s">
        <v>11</v>
      </c>
      <c r="D84" s="47">
        <v>2</v>
      </c>
      <c r="E84" s="47" t="s">
        <v>6</v>
      </c>
      <c r="F84" s="47">
        <v>2</v>
      </c>
      <c r="G84" s="159">
        <f t="shared" si="2"/>
        <v>1</v>
      </c>
      <c r="H84" s="159" t="s">
        <v>35</v>
      </c>
    </row>
    <row r="85" spans="1:8">
      <c r="A85" s="10" t="s">
        <v>485</v>
      </c>
      <c r="B85" s="198" t="s">
        <v>486</v>
      </c>
      <c r="C85" s="12" t="s">
        <v>11</v>
      </c>
      <c r="D85" s="47">
        <v>2</v>
      </c>
      <c r="E85" s="47" t="s">
        <v>6</v>
      </c>
      <c r="F85" s="47">
        <v>2</v>
      </c>
      <c r="G85" s="159">
        <f t="shared" si="2"/>
        <v>1</v>
      </c>
      <c r="H85" s="159" t="s">
        <v>35</v>
      </c>
    </row>
    <row r="86" spans="1:8">
      <c r="A86" s="10" t="s">
        <v>131</v>
      </c>
      <c r="B86" s="163" t="s">
        <v>132</v>
      </c>
      <c r="C86" s="12" t="s">
        <v>11</v>
      </c>
      <c r="D86" s="47">
        <v>1</v>
      </c>
      <c r="E86" s="47" t="s">
        <v>6</v>
      </c>
      <c r="F86" s="47">
        <v>1</v>
      </c>
      <c r="G86" s="159">
        <f t="shared" si="2"/>
        <v>1</v>
      </c>
      <c r="H86" s="159" t="s">
        <v>35</v>
      </c>
    </row>
    <row r="87" spans="1:8">
      <c r="A87" s="10" t="s">
        <v>549</v>
      </c>
      <c r="B87" s="166" t="s">
        <v>277</v>
      </c>
      <c r="C87" s="12" t="s">
        <v>11</v>
      </c>
      <c r="D87" s="12">
        <v>13</v>
      </c>
      <c r="E87" s="12" t="s">
        <v>190</v>
      </c>
      <c r="F87" s="12">
        <v>13</v>
      </c>
      <c r="G87" s="159">
        <f t="shared" si="2"/>
        <v>1</v>
      </c>
      <c r="H87" s="159" t="s">
        <v>35</v>
      </c>
    </row>
    <row r="88" spans="1:8">
      <c r="A88" s="10" t="s">
        <v>27</v>
      </c>
      <c r="B88" s="163" t="s">
        <v>107</v>
      </c>
      <c r="C88" s="12" t="s">
        <v>5</v>
      </c>
      <c r="D88" s="47">
        <v>1</v>
      </c>
      <c r="E88" s="47" t="s">
        <v>6</v>
      </c>
      <c r="F88" s="47">
        <v>1</v>
      </c>
      <c r="G88" s="159">
        <f t="shared" si="2"/>
        <v>1</v>
      </c>
      <c r="H88" s="159" t="s">
        <v>35</v>
      </c>
    </row>
    <row r="89" spans="1:8">
      <c r="A89" s="167" t="s">
        <v>236</v>
      </c>
      <c r="B89" s="163" t="s">
        <v>214</v>
      </c>
      <c r="C89" s="12" t="s">
        <v>11</v>
      </c>
      <c r="D89" s="12">
        <v>1</v>
      </c>
      <c r="E89" s="12" t="s">
        <v>190</v>
      </c>
      <c r="F89" s="12">
        <v>1</v>
      </c>
      <c r="G89" s="159">
        <f t="shared" si="2"/>
        <v>2</v>
      </c>
      <c r="H89" s="159" t="s">
        <v>35</v>
      </c>
    </row>
    <row r="90" spans="1:8">
      <c r="A90" s="10" t="s">
        <v>236</v>
      </c>
      <c r="B90" s="163" t="s">
        <v>237</v>
      </c>
      <c r="C90" s="12" t="s">
        <v>11</v>
      </c>
      <c r="D90" s="12">
        <v>5</v>
      </c>
      <c r="E90" s="12" t="s">
        <v>190</v>
      </c>
      <c r="F90" s="12">
        <v>5</v>
      </c>
      <c r="G90" s="159">
        <f t="shared" si="2"/>
        <v>2</v>
      </c>
      <c r="H90" s="159" t="s">
        <v>35</v>
      </c>
    </row>
    <row r="91" spans="1:8">
      <c r="A91" s="10" t="s">
        <v>406</v>
      </c>
      <c r="B91" s="166" t="s">
        <v>407</v>
      </c>
      <c r="C91" s="12" t="s">
        <v>11</v>
      </c>
      <c r="D91" s="47">
        <v>26</v>
      </c>
      <c r="E91" s="47" t="s">
        <v>6</v>
      </c>
      <c r="F91" s="47">
        <v>26</v>
      </c>
      <c r="G91" s="159">
        <f t="shared" si="2"/>
        <v>1</v>
      </c>
      <c r="H91" s="159" t="s">
        <v>35</v>
      </c>
    </row>
    <row r="92" spans="1:8">
      <c r="A92" s="10" t="s">
        <v>408</v>
      </c>
      <c r="B92" s="166" t="s">
        <v>409</v>
      </c>
      <c r="C92" s="12" t="s">
        <v>11</v>
      </c>
      <c r="D92" s="47">
        <v>26</v>
      </c>
      <c r="E92" s="47" t="s">
        <v>6</v>
      </c>
      <c r="F92" s="47">
        <v>26</v>
      </c>
      <c r="G92" s="159">
        <f t="shared" si="2"/>
        <v>1</v>
      </c>
      <c r="H92" s="159" t="s">
        <v>35</v>
      </c>
    </row>
    <row r="93" spans="1:8">
      <c r="A93" s="10" t="s">
        <v>410</v>
      </c>
      <c r="B93" s="166" t="s">
        <v>411</v>
      </c>
      <c r="C93" s="12" t="s">
        <v>11</v>
      </c>
      <c r="D93" s="47">
        <v>26</v>
      </c>
      <c r="E93" s="47" t="s">
        <v>6</v>
      </c>
      <c r="F93" s="47">
        <v>26</v>
      </c>
      <c r="G93" s="159">
        <f t="shared" si="2"/>
        <v>1</v>
      </c>
      <c r="H93" s="159" t="s">
        <v>35</v>
      </c>
    </row>
    <row r="94" spans="1:8">
      <c r="A94" s="10" t="s">
        <v>412</v>
      </c>
      <c r="B94" s="166" t="s">
        <v>413</v>
      </c>
      <c r="C94" s="12" t="s">
        <v>11</v>
      </c>
      <c r="D94" s="47">
        <v>26</v>
      </c>
      <c r="E94" s="47" t="s">
        <v>6</v>
      </c>
      <c r="F94" s="47">
        <v>26</v>
      </c>
      <c r="G94" s="159">
        <f t="shared" si="2"/>
        <v>1</v>
      </c>
      <c r="H94" s="159" t="s">
        <v>35</v>
      </c>
    </row>
    <row r="95" spans="1:8">
      <c r="A95" s="10" t="s">
        <v>568</v>
      </c>
      <c r="B95" s="166" t="s">
        <v>469</v>
      </c>
      <c r="C95" s="12" t="s">
        <v>11</v>
      </c>
      <c r="D95" s="47">
        <v>26</v>
      </c>
      <c r="E95" s="47" t="s">
        <v>6</v>
      </c>
      <c r="F95" s="47">
        <v>26</v>
      </c>
      <c r="G95" s="159">
        <f t="shared" si="2"/>
        <v>1</v>
      </c>
      <c r="H95" s="159" t="s">
        <v>35</v>
      </c>
    </row>
    <row r="96" spans="1:8">
      <c r="A96" s="10" t="s">
        <v>422</v>
      </c>
      <c r="B96" s="166" t="s">
        <v>423</v>
      </c>
      <c r="C96" s="12" t="s">
        <v>11</v>
      </c>
      <c r="D96" s="47">
        <v>13</v>
      </c>
      <c r="E96" s="47" t="s">
        <v>6</v>
      </c>
      <c r="F96" s="47">
        <v>13</v>
      </c>
      <c r="G96" s="159">
        <f t="shared" si="2"/>
        <v>1</v>
      </c>
      <c r="H96" s="159" t="s">
        <v>35</v>
      </c>
    </row>
    <row r="97" spans="1:8">
      <c r="A97" s="10" t="s">
        <v>418</v>
      </c>
      <c r="B97" s="166" t="s">
        <v>419</v>
      </c>
      <c r="C97" s="12" t="s">
        <v>11</v>
      </c>
      <c r="D97" s="47">
        <v>13</v>
      </c>
      <c r="E97" s="47" t="s">
        <v>6</v>
      </c>
      <c r="F97" s="47">
        <v>13</v>
      </c>
      <c r="G97" s="159">
        <f t="shared" si="2"/>
        <v>1</v>
      </c>
      <c r="H97" s="159" t="s">
        <v>35</v>
      </c>
    </row>
    <row r="98" spans="1:8">
      <c r="A98" s="10" t="s">
        <v>414</v>
      </c>
      <c r="B98" s="166" t="s">
        <v>415</v>
      </c>
      <c r="C98" s="12" t="s">
        <v>11</v>
      </c>
      <c r="D98" s="47">
        <v>26</v>
      </c>
      <c r="E98" s="47" t="s">
        <v>6</v>
      </c>
      <c r="F98" s="47">
        <v>26</v>
      </c>
      <c r="G98" s="159">
        <f t="shared" ref="G98:G129" si="3">COUNTIF($A$2:$A$999,A98)</f>
        <v>1</v>
      </c>
      <c r="H98" s="159" t="s">
        <v>35</v>
      </c>
    </row>
    <row r="99" spans="1:8">
      <c r="A99" s="10" t="s">
        <v>391</v>
      </c>
      <c r="B99" s="166" t="s">
        <v>392</v>
      </c>
      <c r="C99" s="12" t="s">
        <v>11</v>
      </c>
      <c r="D99" s="47">
        <v>26</v>
      </c>
      <c r="E99" s="47" t="s">
        <v>6</v>
      </c>
      <c r="F99" s="47">
        <v>26</v>
      </c>
      <c r="G99" s="159">
        <f t="shared" si="3"/>
        <v>1</v>
      </c>
      <c r="H99" s="159" t="s">
        <v>35</v>
      </c>
    </row>
    <row r="100" spans="1:8">
      <c r="A100" s="10" t="s">
        <v>393</v>
      </c>
      <c r="B100" s="166" t="s">
        <v>394</v>
      </c>
      <c r="C100" s="12" t="s">
        <v>11</v>
      </c>
      <c r="D100" s="47">
        <v>26</v>
      </c>
      <c r="E100" s="47" t="s">
        <v>6</v>
      </c>
      <c r="F100" s="47">
        <v>26</v>
      </c>
      <c r="G100" s="159">
        <f t="shared" si="3"/>
        <v>1</v>
      </c>
      <c r="H100" s="159" t="s">
        <v>35</v>
      </c>
    </row>
    <row r="101" spans="1:8">
      <c r="A101" s="10" t="s">
        <v>572</v>
      </c>
      <c r="B101" s="166" t="s">
        <v>498</v>
      </c>
      <c r="C101" s="12" t="s">
        <v>11</v>
      </c>
      <c r="D101" s="47">
        <v>2</v>
      </c>
      <c r="E101" s="47" t="s">
        <v>405</v>
      </c>
      <c r="F101" s="47">
        <v>2</v>
      </c>
      <c r="G101" s="159">
        <f t="shared" si="3"/>
        <v>1</v>
      </c>
      <c r="H101" s="159" t="s">
        <v>35</v>
      </c>
    </row>
    <row r="102" spans="1:8" ht="31.2">
      <c r="A102" s="10" t="s">
        <v>509</v>
      </c>
      <c r="B102" s="166" t="s">
        <v>510</v>
      </c>
      <c r="C102" s="12" t="s">
        <v>11</v>
      </c>
      <c r="D102" s="47">
        <v>2</v>
      </c>
      <c r="E102" s="47" t="s">
        <v>6</v>
      </c>
      <c r="F102" s="47">
        <v>2</v>
      </c>
      <c r="G102" s="159">
        <f t="shared" si="3"/>
        <v>1</v>
      </c>
      <c r="H102" s="159" t="s">
        <v>35</v>
      </c>
    </row>
    <row r="103" spans="1:8" ht="46.8">
      <c r="A103" s="10" t="s">
        <v>579</v>
      </c>
      <c r="B103" s="178" t="s">
        <v>239</v>
      </c>
      <c r="C103" s="12" t="s">
        <v>11</v>
      </c>
      <c r="D103" s="12">
        <v>5</v>
      </c>
      <c r="E103" s="12" t="s">
        <v>190</v>
      </c>
      <c r="F103" s="12">
        <v>5</v>
      </c>
      <c r="G103" s="159">
        <f t="shared" si="3"/>
        <v>1</v>
      </c>
      <c r="H103" s="159" t="s">
        <v>35</v>
      </c>
    </row>
    <row r="104" spans="1:8" ht="46.8">
      <c r="A104" s="10" t="s">
        <v>580</v>
      </c>
      <c r="B104" s="178" t="s">
        <v>240</v>
      </c>
      <c r="C104" s="12" t="s">
        <v>11</v>
      </c>
      <c r="D104" s="12">
        <v>5</v>
      </c>
      <c r="E104" s="12" t="s">
        <v>190</v>
      </c>
      <c r="F104" s="12">
        <v>5</v>
      </c>
      <c r="G104" s="159">
        <f t="shared" si="3"/>
        <v>1</v>
      </c>
      <c r="H104" s="159" t="s">
        <v>35</v>
      </c>
    </row>
    <row r="105" spans="1:8" ht="62.4">
      <c r="A105" s="10" t="s">
        <v>581</v>
      </c>
      <c r="B105" s="178" t="s">
        <v>241</v>
      </c>
      <c r="C105" s="12" t="s">
        <v>11</v>
      </c>
      <c r="D105" s="12">
        <v>5</v>
      </c>
      <c r="E105" s="12" t="s">
        <v>190</v>
      </c>
      <c r="F105" s="12">
        <v>5</v>
      </c>
      <c r="G105" s="159">
        <f t="shared" si="3"/>
        <v>1</v>
      </c>
      <c r="H105" s="159" t="s">
        <v>35</v>
      </c>
    </row>
    <row r="106" spans="1:8" ht="62.4">
      <c r="A106" s="10" t="s">
        <v>582</v>
      </c>
      <c r="B106" s="178" t="s">
        <v>242</v>
      </c>
      <c r="C106" s="12" t="s">
        <v>11</v>
      </c>
      <c r="D106" s="12">
        <v>5</v>
      </c>
      <c r="E106" s="12" t="s">
        <v>190</v>
      </c>
      <c r="F106" s="12">
        <v>5</v>
      </c>
      <c r="G106" s="159">
        <f t="shared" si="3"/>
        <v>1</v>
      </c>
      <c r="H106" s="159" t="s">
        <v>35</v>
      </c>
    </row>
    <row r="107" spans="1:8" ht="62.4">
      <c r="A107" s="10" t="s">
        <v>583</v>
      </c>
      <c r="B107" s="178" t="s">
        <v>243</v>
      </c>
      <c r="C107" s="12" t="s">
        <v>11</v>
      </c>
      <c r="D107" s="12">
        <v>5</v>
      </c>
      <c r="E107" s="12" t="s">
        <v>190</v>
      </c>
      <c r="F107" s="12">
        <v>5</v>
      </c>
      <c r="G107" s="159">
        <f t="shared" si="3"/>
        <v>1</v>
      </c>
      <c r="H107" s="159" t="s">
        <v>35</v>
      </c>
    </row>
    <row r="108" spans="1:8" ht="46.8">
      <c r="A108" s="10" t="s">
        <v>584</v>
      </c>
      <c r="B108" s="178" t="s">
        <v>244</v>
      </c>
      <c r="C108" s="12" t="s">
        <v>11</v>
      </c>
      <c r="D108" s="12">
        <v>5</v>
      </c>
      <c r="E108" s="12" t="s">
        <v>190</v>
      </c>
      <c r="F108" s="12">
        <v>5</v>
      </c>
      <c r="G108" s="159">
        <f t="shared" si="3"/>
        <v>1</v>
      </c>
      <c r="H108" s="159" t="s">
        <v>35</v>
      </c>
    </row>
    <row r="109" spans="1:8" ht="62.4">
      <c r="A109" s="10" t="s">
        <v>585</v>
      </c>
      <c r="B109" s="178" t="s">
        <v>246</v>
      </c>
      <c r="C109" s="12" t="s">
        <v>11</v>
      </c>
      <c r="D109" s="12">
        <v>5</v>
      </c>
      <c r="E109" s="12" t="s">
        <v>190</v>
      </c>
      <c r="F109" s="12">
        <v>5</v>
      </c>
      <c r="G109" s="159">
        <f t="shared" si="3"/>
        <v>1</v>
      </c>
      <c r="H109" s="159" t="s">
        <v>35</v>
      </c>
    </row>
    <row r="110" spans="1:8" ht="62.4">
      <c r="A110" s="10" t="s">
        <v>586</v>
      </c>
      <c r="B110" s="178" t="s">
        <v>247</v>
      </c>
      <c r="C110" s="12" t="s">
        <v>11</v>
      </c>
      <c r="D110" s="12">
        <v>5</v>
      </c>
      <c r="E110" s="12" t="s">
        <v>190</v>
      </c>
      <c r="F110" s="12">
        <v>5</v>
      </c>
      <c r="G110" s="159">
        <f t="shared" si="3"/>
        <v>1</v>
      </c>
      <c r="H110" s="159" t="s">
        <v>35</v>
      </c>
    </row>
    <row r="111" spans="1:8" ht="62.4">
      <c r="A111" s="10" t="s">
        <v>587</v>
      </c>
      <c r="B111" s="178" t="s">
        <v>248</v>
      </c>
      <c r="C111" s="12" t="s">
        <v>11</v>
      </c>
      <c r="D111" s="12">
        <v>5</v>
      </c>
      <c r="E111" s="12" t="s">
        <v>190</v>
      </c>
      <c r="F111" s="12">
        <v>5</v>
      </c>
      <c r="G111" s="159">
        <f t="shared" si="3"/>
        <v>1</v>
      </c>
      <c r="H111" s="159" t="s">
        <v>35</v>
      </c>
    </row>
    <row r="112" spans="1:8" ht="62.4">
      <c r="A112" s="10" t="s">
        <v>588</v>
      </c>
      <c r="B112" s="178" t="s">
        <v>249</v>
      </c>
      <c r="C112" s="12" t="s">
        <v>11</v>
      </c>
      <c r="D112" s="12">
        <v>5</v>
      </c>
      <c r="E112" s="12" t="s">
        <v>190</v>
      </c>
      <c r="F112" s="12">
        <v>5</v>
      </c>
      <c r="G112" s="159">
        <f t="shared" si="3"/>
        <v>1</v>
      </c>
      <c r="H112" s="159" t="s">
        <v>35</v>
      </c>
    </row>
    <row r="113" spans="1:8" ht="62.4">
      <c r="A113" s="10" t="s">
        <v>589</v>
      </c>
      <c r="B113" s="178" t="s">
        <v>250</v>
      </c>
      <c r="C113" s="12" t="s">
        <v>11</v>
      </c>
      <c r="D113" s="12">
        <v>5</v>
      </c>
      <c r="E113" s="12" t="s">
        <v>190</v>
      </c>
      <c r="F113" s="12">
        <v>5</v>
      </c>
      <c r="G113" s="159">
        <f t="shared" si="3"/>
        <v>1</v>
      </c>
      <c r="H113" s="159" t="s">
        <v>35</v>
      </c>
    </row>
    <row r="114" spans="1:8" ht="62.4">
      <c r="A114" s="10" t="s">
        <v>590</v>
      </c>
      <c r="B114" s="178" t="s">
        <v>251</v>
      </c>
      <c r="C114" s="12" t="s">
        <v>11</v>
      </c>
      <c r="D114" s="12">
        <v>5</v>
      </c>
      <c r="E114" s="12" t="s">
        <v>190</v>
      </c>
      <c r="F114" s="12">
        <v>5</v>
      </c>
      <c r="G114" s="159">
        <f t="shared" si="3"/>
        <v>1</v>
      </c>
      <c r="H114" s="159" t="s">
        <v>35</v>
      </c>
    </row>
    <row r="115" spans="1:8" ht="62.4">
      <c r="A115" s="10" t="s">
        <v>591</v>
      </c>
      <c r="B115" s="178" t="s">
        <v>252</v>
      </c>
      <c r="C115" s="12" t="s">
        <v>11</v>
      </c>
      <c r="D115" s="12">
        <v>5</v>
      </c>
      <c r="E115" s="12" t="s">
        <v>190</v>
      </c>
      <c r="F115" s="12">
        <v>5</v>
      </c>
      <c r="G115" s="159">
        <f t="shared" si="3"/>
        <v>1</v>
      </c>
      <c r="H115" s="159" t="s">
        <v>35</v>
      </c>
    </row>
    <row r="116" spans="1:8" ht="62.4">
      <c r="A116" s="10" t="s">
        <v>592</v>
      </c>
      <c r="B116" s="178" t="s">
        <v>253</v>
      </c>
      <c r="C116" s="12" t="s">
        <v>11</v>
      </c>
      <c r="D116" s="12">
        <v>5</v>
      </c>
      <c r="E116" s="12" t="s">
        <v>190</v>
      </c>
      <c r="F116" s="12">
        <v>5</v>
      </c>
      <c r="G116" s="159">
        <f t="shared" si="3"/>
        <v>1</v>
      </c>
      <c r="H116" s="159" t="s">
        <v>35</v>
      </c>
    </row>
    <row r="117" spans="1:8" ht="62.4">
      <c r="A117" s="191" t="s">
        <v>593</v>
      </c>
      <c r="B117" s="199" t="s">
        <v>254</v>
      </c>
      <c r="C117" s="12" t="s">
        <v>11</v>
      </c>
      <c r="D117" s="26">
        <v>5</v>
      </c>
      <c r="E117" s="26" t="s">
        <v>190</v>
      </c>
      <c r="F117" s="26">
        <v>5</v>
      </c>
      <c r="G117" s="159">
        <f t="shared" si="3"/>
        <v>1</v>
      </c>
      <c r="H117" s="159" t="s">
        <v>35</v>
      </c>
    </row>
    <row r="118" spans="1:8" ht="46.8">
      <c r="A118" s="10" t="s">
        <v>594</v>
      </c>
      <c r="B118" s="178" t="s">
        <v>255</v>
      </c>
      <c r="C118" s="12" t="s">
        <v>11</v>
      </c>
      <c r="D118" s="12">
        <v>5</v>
      </c>
      <c r="E118" s="12" t="s">
        <v>190</v>
      </c>
      <c r="F118" s="12">
        <v>5</v>
      </c>
      <c r="G118" s="159">
        <f t="shared" si="3"/>
        <v>1</v>
      </c>
      <c r="H118" s="159" t="s">
        <v>35</v>
      </c>
    </row>
    <row r="119" spans="1:8" ht="78">
      <c r="A119" s="10" t="s">
        <v>595</v>
      </c>
      <c r="B119" s="178" t="s">
        <v>256</v>
      </c>
      <c r="C119" s="12" t="s">
        <v>11</v>
      </c>
      <c r="D119" s="12">
        <v>5</v>
      </c>
      <c r="E119" s="12" t="s">
        <v>190</v>
      </c>
      <c r="F119" s="12">
        <v>5</v>
      </c>
      <c r="G119" s="159">
        <f t="shared" si="3"/>
        <v>1</v>
      </c>
      <c r="H119" s="159" t="s">
        <v>35</v>
      </c>
    </row>
    <row r="120" spans="1:8" ht="62.4">
      <c r="A120" s="10" t="s">
        <v>596</v>
      </c>
      <c r="B120" s="178" t="s">
        <v>257</v>
      </c>
      <c r="C120" s="12" t="s">
        <v>11</v>
      </c>
      <c r="D120" s="12">
        <v>5</v>
      </c>
      <c r="E120" s="12" t="s">
        <v>190</v>
      </c>
      <c r="F120" s="12">
        <v>5</v>
      </c>
      <c r="G120" s="159">
        <f t="shared" si="3"/>
        <v>1</v>
      </c>
      <c r="H120" s="159" t="s">
        <v>35</v>
      </c>
    </row>
    <row r="121" spans="1:8" ht="31.2">
      <c r="A121" s="10" t="s">
        <v>543</v>
      </c>
      <c r="B121" s="163" t="s">
        <v>216</v>
      </c>
      <c r="C121" s="12" t="s">
        <v>11</v>
      </c>
      <c r="D121" s="12">
        <v>1</v>
      </c>
      <c r="E121" s="12" t="s">
        <v>190</v>
      </c>
      <c r="F121" s="12">
        <v>1</v>
      </c>
      <c r="G121" s="159">
        <f t="shared" si="3"/>
        <v>1</v>
      </c>
      <c r="H121" s="159" t="s">
        <v>35</v>
      </c>
    </row>
    <row r="122" spans="1:8">
      <c r="A122" s="10" t="s">
        <v>296</v>
      </c>
      <c r="B122" s="166" t="s">
        <v>297</v>
      </c>
      <c r="C122" s="12" t="s">
        <v>11</v>
      </c>
      <c r="D122" s="12">
        <v>5</v>
      </c>
      <c r="E122" s="12" t="s">
        <v>190</v>
      </c>
      <c r="F122" s="12">
        <v>5</v>
      </c>
      <c r="G122" s="159">
        <f t="shared" si="3"/>
        <v>1</v>
      </c>
      <c r="H122" s="159" t="s">
        <v>35</v>
      </c>
    </row>
    <row r="123" spans="1:8">
      <c r="A123" s="10" t="s">
        <v>474</v>
      </c>
      <c r="B123" s="166" t="s">
        <v>473</v>
      </c>
      <c r="C123" s="12" t="s">
        <v>11</v>
      </c>
      <c r="D123" s="47">
        <v>2</v>
      </c>
      <c r="E123" s="47" t="s">
        <v>6</v>
      </c>
      <c r="F123" s="47">
        <v>2</v>
      </c>
      <c r="G123" s="159">
        <f t="shared" si="3"/>
        <v>2</v>
      </c>
      <c r="H123" s="159" t="s">
        <v>35</v>
      </c>
    </row>
    <row r="124" spans="1:8">
      <c r="A124" s="10" t="s">
        <v>474</v>
      </c>
      <c r="B124" s="166" t="s">
        <v>475</v>
      </c>
      <c r="C124" s="12" t="s">
        <v>11</v>
      </c>
      <c r="D124" s="47">
        <v>2</v>
      </c>
      <c r="E124" s="47" t="s">
        <v>6</v>
      </c>
      <c r="F124" s="47">
        <v>2</v>
      </c>
      <c r="G124" s="159">
        <f t="shared" si="3"/>
        <v>2</v>
      </c>
      <c r="H124" s="159" t="s">
        <v>35</v>
      </c>
    </row>
    <row r="125" spans="1:8" ht="31.2">
      <c r="A125" s="182" t="s">
        <v>286</v>
      </c>
      <c r="B125" s="160" t="s">
        <v>287</v>
      </c>
      <c r="C125" s="12" t="s">
        <v>11</v>
      </c>
      <c r="D125" s="201">
        <v>5</v>
      </c>
      <c r="E125" s="12" t="s">
        <v>190</v>
      </c>
      <c r="F125" s="201">
        <v>5</v>
      </c>
      <c r="G125" s="159">
        <f t="shared" si="3"/>
        <v>1</v>
      </c>
      <c r="H125" s="159" t="s">
        <v>35</v>
      </c>
    </row>
    <row r="126" spans="1:8">
      <c r="A126" s="182" t="s">
        <v>597</v>
      </c>
      <c r="B126" s="165" t="s">
        <v>492</v>
      </c>
      <c r="C126" s="12" t="s">
        <v>11</v>
      </c>
      <c r="D126" s="181">
        <v>26</v>
      </c>
      <c r="E126" s="174" t="s">
        <v>6</v>
      </c>
      <c r="F126" s="181">
        <v>26</v>
      </c>
      <c r="G126" s="159">
        <f t="shared" si="3"/>
        <v>1</v>
      </c>
      <c r="H126" s="159" t="s">
        <v>35</v>
      </c>
    </row>
    <row r="127" spans="1:8">
      <c r="A127" s="182" t="s">
        <v>547</v>
      </c>
      <c r="B127" s="165" t="s">
        <v>269</v>
      </c>
      <c r="C127" s="12" t="s">
        <v>11</v>
      </c>
      <c r="D127" s="201">
        <v>25</v>
      </c>
      <c r="E127" s="204" t="s">
        <v>190</v>
      </c>
      <c r="F127" s="201">
        <v>25</v>
      </c>
      <c r="G127" s="159">
        <f t="shared" si="3"/>
        <v>1</v>
      </c>
      <c r="H127" s="159" t="s">
        <v>35</v>
      </c>
    </row>
    <row r="128" spans="1:8" ht="31.2">
      <c r="A128" s="182" t="s">
        <v>331</v>
      </c>
      <c r="B128" s="165" t="s">
        <v>332</v>
      </c>
      <c r="C128" s="12" t="s">
        <v>11</v>
      </c>
      <c r="D128" s="201">
        <v>1</v>
      </c>
      <c r="E128" s="204" t="s">
        <v>190</v>
      </c>
      <c r="F128" s="201">
        <v>1</v>
      </c>
      <c r="G128" s="159">
        <f t="shared" si="3"/>
        <v>1</v>
      </c>
      <c r="H128" s="159" t="s">
        <v>35</v>
      </c>
    </row>
    <row r="129" spans="1:8">
      <c r="A129" s="182" t="s">
        <v>304</v>
      </c>
      <c r="B129" s="165" t="s">
        <v>305</v>
      </c>
      <c r="C129" s="12" t="s">
        <v>11</v>
      </c>
      <c r="D129" s="201">
        <v>1</v>
      </c>
      <c r="E129" s="204" t="s">
        <v>190</v>
      </c>
      <c r="F129" s="201">
        <v>1</v>
      </c>
      <c r="G129" s="159">
        <f t="shared" si="3"/>
        <v>1</v>
      </c>
      <c r="H129" s="159" t="s">
        <v>35</v>
      </c>
    </row>
    <row r="130" spans="1:8">
      <c r="A130" s="182" t="s">
        <v>288</v>
      </c>
      <c r="B130" s="165" t="s">
        <v>289</v>
      </c>
      <c r="C130" s="12" t="s">
        <v>11</v>
      </c>
      <c r="D130" s="201">
        <v>13</v>
      </c>
      <c r="E130" s="204" t="s">
        <v>190</v>
      </c>
      <c r="F130" s="201">
        <v>13</v>
      </c>
      <c r="G130" s="159">
        <f t="shared" ref="G130:G161" si="4">COUNTIF($A$2:$A$999,A130)</f>
        <v>1</v>
      </c>
      <c r="H130" s="159" t="s">
        <v>35</v>
      </c>
    </row>
    <row r="131" spans="1:8">
      <c r="A131" s="182" t="s">
        <v>310</v>
      </c>
      <c r="B131" s="165" t="s">
        <v>311</v>
      </c>
      <c r="C131" s="12" t="s">
        <v>11</v>
      </c>
      <c r="D131" s="201">
        <v>5</v>
      </c>
      <c r="E131" s="204" t="s">
        <v>190</v>
      </c>
      <c r="F131" s="201">
        <v>5</v>
      </c>
      <c r="G131" s="159">
        <f t="shared" si="4"/>
        <v>1</v>
      </c>
      <c r="H131" s="159" t="s">
        <v>35</v>
      </c>
    </row>
    <row r="132" spans="1:8">
      <c r="A132" s="10" t="s">
        <v>420</v>
      </c>
      <c r="B132" s="165" t="s">
        <v>421</v>
      </c>
      <c r="C132" s="12" t="s">
        <v>11</v>
      </c>
      <c r="D132" s="47">
        <v>2</v>
      </c>
      <c r="E132" s="173" t="s">
        <v>6</v>
      </c>
      <c r="F132" s="47">
        <v>2</v>
      </c>
      <c r="G132" s="159">
        <f t="shared" si="4"/>
        <v>1</v>
      </c>
      <c r="H132" s="159" t="s">
        <v>35</v>
      </c>
    </row>
    <row r="133" spans="1:8">
      <c r="A133" s="10" t="s">
        <v>115</v>
      </c>
      <c r="B133" s="164" t="s">
        <v>116</v>
      </c>
      <c r="C133" s="12" t="s">
        <v>11</v>
      </c>
      <c r="D133" s="47">
        <v>1</v>
      </c>
      <c r="E133" s="173" t="s">
        <v>6</v>
      </c>
      <c r="F133" s="47">
        <v>1</v>
      </c>
      <c r="G133" s="159">
        <f t="shared" si="4"/>
        <v>1</v>
      </c>
      <c r="H133" s="159" t="s">
        <v>35</v>
      </c>
    </row>
    <row r="134" spans="1:8">
      <c r="A134" s="10" t="s">
        <v>298</v>
      </c>
      <c r="B134" s="165" t="s">
        <v>299</v>
      </c>
      <c r="C134" s="12" t="s">
        <v>11</v>
      </c>
      <c r="D134" s="12">
        <v>5</v>
      </c>
      <c r="E134" s="203" t="s">
        <v>190</v>
      </c>
      <c r="F134" s="12">
        <v>5</v>
      </c>
      <c r="G134" s="159">
        <f t="shared" si="4"/>
        <v>1</v>
      </c>
      <c r="H134" s="159" t="s">
        <v>35</v>
      </c>
    </row>
    <row r="135" spans="1:8">
      <c r="A135" s="10" t="s">
        <v>563</v>
      </c>
      <c r="B135" s="165" t="s">
        <v>453</v>
      </c>
      <c r="C135" s="12" t="s">
        <v>11</v>
      </c>
      <c r="D135" s="47">
        <v>13</v>
      </c>
      <c r="E135" s="173" t="s">
        <v>6</v>
      </c>
      <c r="F135" s="47">
        <v>13</v>
      </c>
      <c r="G135" s="159">
        <f t="shared" si="4"/>
        <v>1</v>
      </c>
      <c r="H135" s="159" t="s">
        <v>35</v>
      </c>
    </row>
    <row r="136" spans="1:8">
      <c r="A136" s="10" t="s">
        <v>544</v>
      </c>
      <c r="B136" s="164" t="s">
        <v>222</v>
      </c>
      <c r="C136" s="12" t="s">
        <v>11</v>
      </c>
      <c r="D136" s="12">
        <v>1</v>
      </c>
      <c r="E136" s="203" t="s">
        <v>190</v>
      </c>
      <c r="F136" s="12">
        <v>1</v>
      </c>
      <c r="G136" s="159">
        <f t="shared" si="4"/>
        <v>1</v>
      </c>
      <c r="H136" s="159" t="s">
        <v>35</v>
      </c>
    </row>
    <row r="137" spans="1:8">
      <c r="A137" s="10" t="s">
        <v>556</v>
      </c>
      <c r="B137" s="165" t="s">
        <v>398</v>
      </c>
      <c r="C137" s="12" t="s">
        <v>11</v>
      </c>
      <c r="D137" s="47">
        <v>26</v>
      </c>
      <c r="E137" s="173" t="s">
        <v>6</v>
      </c>
      <c r="F137" s="47">
        <v>26</v>
      </c>
      <c r="G137" s="159">
        <f t="shared" si="4"/>
        <v>1</v>
      </c>
      <c r="H137" s="159" t="s">
        <v>35</v>
      </c>
    </row>
    <row r="138" spans="1:8">
      <c r="A138" s="10" t="s">
        <v>555</v>
      </c>
      <c r="B138" s="165" t="s">
        <v>396</v>
      </c>
      <c r="C138" s="12" t="s">
        <v>11</v>
      </c>
      <c r="D138" s="47">
        <v>26</v>
      </c>
      <c r="E138" s="173" t="s">
        <v>6</v>
      </c>
      <c r="F138" s="47">
        <v>26</v>
      </c>
      <c r="G138" s="159">
        <f t="shared" si="4"/>
        <v>1</v>
      </c>
      <c r="H138" s="159" t="s">
        <v>35</v>
      </c>
    </row>
    <row r="139" spans="1:8">
      <c r="A139" s="10" t="s">
        <v>274</v>
      </c>
      <c r="B139" s="165" t="s">
        <v>275</v>
      </c>
      <c r="C139" s="12" t="s">
        <v>11</v>
      </c>
      <c r="D139" s="12">
        <v>13</v>
      </c>
      <c r="E139" s="203" t="s">
        <v>190</v>
      </c>
      <c r="F139" s="12">
        <v>13</v>
      </c>
      <c r="G139" s="159">
        <f t="shared" si="4"/>
        <v>1</v>
      </c>
      <c r="H139" s="159" t="s">
        <v>35</v>
      </c>
    </row>
    <row r="140" spans="1:8">
      <c r="A140" s="10" t="s">
        <v>270</v>
      </c>
      <c r="B140" s="165" t="s">
        <v>271</v>
      </c>
      <c r="C140" s="12" t="s">
        <v>11</v>
      </c>
      <c r="D140" s="12">
        <v>25</v>
      </c>
      <c r="E140" s="203" t="s">
        <v>190</v>
      </c>
      <c r="F140" s="12">
        <v>25</v>
      </c>
      <c r="G140" s="159">
        <f t="shared" si="4"/>
        <v>1</v>
      </c>
      <c r="H140" s="159" t="s">
        <v>35</v>
      </c>
    </row>
    <row r="141" spans="1:8">
      <c r="A141" s="10" t="s">
        <v>546</v>
      </c>
      <c r="B141" s="165" t="s">
        <v>267</v>
      </c>
      <c r="C141" s="12" t="s">
        <v>11</v>
      </c>
      <c r="D141" s="12">
        <v>25</v>
      </c>
      <c r="E141" s="203" t="s">
        <v>190</v>
      </c>
      <c r="F141" s="12">
        <v>25</v>
      </c>
      <c r="G141" s="159">
        <f t="shared" si="4"/>
        <v>1</v>
      </c>
      <c r="H141" s="159" t="s">
        <v>35</v>
      </c>
    </row>
    <row r="142" spans="1:8">
      <c r="A142" s="10" t="s">
        <v>440</v>
      </c>
      <c r="B142" s="165" t="s">
        <v>441</v>
      </c>
      <c r="C142" s="12" t="s">
        <v>11</v>
      </c>
      <c r="D142" s="47">
        <v>26</v>
      </c>
      <c r="E142" s="173" t="s">
        <v>6</v>
      </c>
      <c r="F142" s="47">
        <v>26</v>
      </c>
      <c r="G142" s="159">
        <f t="shared" si="4"/>
        <v>1</v>
      </c>
      <c r="H142" s="159" t="s">
        <v>35</v>
      </c>
    </row>
    <row r="143" spans="1:8">
      <c r="A143" s="10" t="s">
        <v>143</v>
      </c>
      <c r="B143" s="164" t="s">
        <v>144</v>
      </c>
      <c r="C143" s="12" t="s">
        <v>11</v>
      </c>
      <c r="D143" s="47">
        <v>2</v>
      </c>
      <c r="E143" s="173" t="s">
        <v>6</v>
      </c>
      <c r="F143" s="47">
        <v>2</v>
      </c>
      <c r="G143" s="159">
        <f t="shared" si="4"/>
        <v>1</v>
      </c>
      <c r="H143" s="159" t="s">
        <v>35</v>
      </c>
    </row>
    <row r="144" spans="1:8">
      <c r="A144" s="10" t="s">
        <v>141</v>
      </c>
      <c r="B144" s="164" t="s">
        <v>142</v>
      </c>
      <c r="C144" s="12" t="s">
        <v>11</v>
      </c>
      <c r="D144" s="47">
        <v>10</v>
      </c>
      <c r="E144" s="173" t="s">
        <v>6</v>
      </c>
      <c r="F144" s="47">
        <v>10</v>
      </c>
      <c r="G144" s="159">
        <f t="shared" si="4"/>
        <v>1</v>
      </c>
      <c r="H144" s="159" t="s">
        <v>35</v>
      </c>
    </row>
    <row r="145" spans="1:8">
      <c r="A145" s="10" t="s">
        <v>540</v>
      </c>
      <c r="B145" s="164" t="s">
        <v>109</v>
      </c>
      <c r="C145" s="12" t="s">
        <v>5</v>
      </c>
      <c r="D145" s="47">
        <v>1</v>
      </c>
      <c r="E145" s="173" t="s">
        <v>6</v>
      </c>
      <c r="F145" s="47">
        <v>1</v>
      </c>
      <c r="G145" s="159">
        <f t="shared" si="4"/>
        <v>1</v>
      </c>
      <c r="H145" s="159" t="s">
        <v>35</v>
      </c>
    </row>
    <row r="146" spans="1:8" ht="31.2">
      <c r="A146" s="10" t="s">
        <v>578</v>
      </c>
      <c r="B146" s="164" t="s">
        <v>224</v>
      </c>
      <c r="C146" s="12" t="s">
        <v>18</v>
      </c>
      <c r="D146" s="12">
        <v>1</v>
      </c>
      <c r="E146" s="203" t="s">
        <v>190</v>
      </c>
      <c r="F146" s="12">
        <v>1</v>
      </c>
      <c r="G146" s="159">
        <f t="shared" si="4"/>
        <v>1</v>
      </c>
      <c r="H146" s="159" t="s">
        <v>35</v>
      </c>
    </row>
    <row r="147" spans="1:8" ht="31.2">
      <c r="A147" s="10" t="s">
        <v>545</v>
      </c>
      <c r="B147" s="164" t="s">
        <v>229</v>
      </c>
      <c r="C147" s="12" t="s">
        <v>11</v>
      </c>
      <c r="D147" s="12">
        <v>1</v>
      </c>
      <c r="E147" s="203" t="s">
        <v>190</v>
      </c>
      <c r="F147" s="12">
        <v>1</v>
      </c>
      <c r="G147" s="159">
        <f t="shared" si="4"/>
        <v>1</v>
      </c>
      <c r="H147" s="159" t="s">
        <v>35</v>
      </c>
    </row>
    <row r="148" spans="1:8">
      <c r="A148" s="10" t="s">
        <v>203</v>
      </c>
      <c r="B148" s="164" t="s">
        <v>204</v>
      </c>
      <c r="C148" s="12" t="s">
        <v>7</v>
      </c>
      <c r="D148" s="12">
        <v>2</v>
      </c>
      <c r="E148" s="203" t="s">
        <v>190</v>
      </c>
      <c r="F148" s="12">
        <v>2</v>
      </c>
      <c r="G148" s="159">
        <f t="shared" si="4"/>
        <v>1</v>
      </c>
      <c r="H148" s="159" t="s">
        <v>35</v>
      </c>
    </row>
    <row r="149" spans="1:8">
      <c r="A149" s="10" t="s">
        <v>341</v>
      </c>
      <c r="B149" s="165" t="s">
        <v>342</v>
      </c>
      <c r="C149" s="12" t="s">
        <v>11</v>
      </c>
      <c r="D149" s="12">
        <v>1</v>
      </c>
      <c r="E149" s="203" t="s">
        <v>190</v>
      </c>
      <c r="F149" s="12">
        <v>1</v>
      </c>
      <c r="G149" s="159">
        <f t="shared" si="4"/>
        <v>1</v>
      </c>
      <c r="H149" s="159" t="s">
        <v>35</v>
      </c>
    </row>
    <row r="150" spans="1:8">
      <c r="A150" s="10" t="s">
        <v>217</v>
      </c>
      <c r="B150" s="164" t="s">
        <v>218</v>
      </c>
      <c r="C150" s="12" t="s">
        <v>11</v>
      </c>
      <c r="D150" s="12">
        <v>1</v>
      </c>
      <c r="E150" s="203" t="s">
        <v>190</v>
      </c>
      <c r="F150" s="12">
        <v>1</v>
      </c>
      <c r="G150" s="159">
        <f t="shared" si="4"/>
        <v>1</v>
      </c>
      <c r="H150" s="159" t="s">
        <v>35</v>
      </c>
    </row>
    <row r="151" spans="1:8" ht="31.2">
      <c r="A151" s="167" t="s">
        <v>278</v>
      </c>
      <c r="B151" s="165" t="s">
        <v>279</v>
      </c>
      <c r="C151" s="12" t="s">
        <v>11</v>
      </c>
      <c r="D151" s="12">
        <v>2</v>
      </c>
      <c r="E151" s="203" t="s">
        <v>190</v>
      </c>
      <c r="F151" s="12">
        <v>2</v>
      </c>
      <c r="G151" s="159">
        <f t="shared" si="4"/>
        <v>1</v>
      </c>
      <c r="H151" s="159" t="s">
        <v>35</v>
      </c>
    </row>
    <row r="152" spans="1:8">
      <c r="A152" s="10" t="s">
        <v>230</v>
      </c>
      <c r="B152" s="164" t="s">
        <v>231</v>
      </c>
      <c r="C152" s="12" t="s">
        <v>11</v>
      </c>
      <c r="D152" s="12">
        <v>1</v>
      </c>
      <c r="E152" s="203" t="s">
        <v>190</v>
      </c>
      <c r="F152" s="12">
        <v>1</v>
      </c>
      <c r="G152" s="159">
        <f t="shared" si="4"/>
        <v>1</v>
      </c>
      <c r="H152" s="159" t="s">
        <v>35</v>
      </c>
    </row>
    <row r="153" spans="1:8" ht="31.2">
      <c r="A153" s="10" t="s">
        <v>284</v>
      </c>
      <c r="B153" s="165" t="s">
        <v>285</v>
      </c>
      <c r="C153" s="12" t="s">
        <v>11</v>
      </c>
      <c r="D153" s="12">
        <v>1</v>
      </c>
      <c r="E153" s="203" t="s">
        <v>190</v>
      </c>
      <c r="F153" s="12">
        <v>1</v>
      </c>
      <c r="G153" s="159">
        <f t="shared" si="4"/>
        <v>1</v>
      </c>
      <c r="H153" s="159" t="s">
        <v>35</v>
      </c>
    </row>
    <row r="154" spans="1:8">
      <c r="A154" s="10" t="s">
        <v>550</v>
      </c>
      <c r="B154" s="165" t="s">
        <v>291</v>
      </c>
      <c r="C154" s="12" t="s">
        <v>11</v>
      </c>
      <c r="D154" s="12">
        <v>13</v>
      </c>
      <c r="E154" s="203" t="s">
        <v>190</v>
      </c>
      <c r="F154" s="12">
        <v>13</v>
      </c>
      <c r="G154" s="159">
        <f t="shared" si="4"/>
        <v>1</v>
      </c>
      <c r="H154" s="159" t="s">
        <v>35</v>
      </c>
    </row>
    <row r="155" spans="1:8">
      <c r="A155" s="10" t="s">
        <v>499</v>
      </c>
      <c r="B155" s="165" t="s">
        <v>500</v>
      </c>
      <c r="C155" s="12" t="s">
        <v>11</v>
      </c>
      <c r="D155" s="47">
        <v>2</v>
      </c>
      <c r="E155" s="173" t="s">
        <v>6</v>
      </c>
      <c r="F155" s="47">
        <v>2</v>
      </c>
      <c r="G155" s="159">
        <f t="shared" si="4"/>
        <v>1</v>
      </c>
      <c r="H155" s="159" t="s">
        <v>35</v>
      </c>
    </row>
    <row r="156" spans="1:8">
      <c r="A156" s="10" t="s">
        <v>562</v>
      </c>
      <c r="B156" s="165" t="s">
        <v>451</v>
      </c>
      <c r="C156" s="12" t="s">
        <v>11</v>
      </c>
      <c r="D156" s="47">
        <v>26</v>
      </c>
      <c r="E156" s="173" t="s">
        <v>6</v>
      </c>
      <c r="F156" s="47">
        <v>26</v>
      </c>
      <c r="G156" s="159">
        <f t="shared" si="4"/>
        <v>1</v>
      </c>
      <c r="H156" s="159" t="s">
        <v>35</v>
      </c>
    </row>
    <row r="157" spans="1:8">
      <c r="A157" s="10" t="s">
        <v>480</v>
      </c>
      <c r="B157" s="165" t="s">
        <v>479</v>
      </c>
      <c r="C157" s="12" t="s">
        <v>11</v>
      </c>
      <c r="D157" s="47">
        <v>2</v>
      </c>
      <c r="E157" s="173" t="s">
        <v>6</v>
      </c>
      <c r="F157" s="47">
        <v>2</v>
      </c>
      <c r="G157" s="159">
        <f t="shared" si="4"/>
        <v>2</v>
      </c>
      <c r="H157" s="159" t="s">
        <v>35</v>
      </c>
    </row>
    <row r="158" spans="1:8">
      <c r="A158" s="10" t="s">
        <v>480</v>
      </c>
      <c r="B158" s="165" t="s">
        <v>481</v>
      </c>
      <c r="C158" s="12" t="s">
        <v>11</v>
      </c>
      <c r="D158" s="47">
        <v>2</v>
      </c>
      <c r="E158" s="173" t="s">
        <v>6</v>
      </c>
      <c r="F158" s="47">
        <v>2</v>
      </c>
      <c r="G158" s="159">
        <f t="shared" si="4"/>
        <v>2</v>
      </c>
      <c r="H158" s="159" t="s">
        <v>35</v>
      </c>
    </row>
    <row r="159" spans="1:8">
      <c r="A159" s="10" t="s">
        <v>432</v>
      </c>
      <c r="B159" s="165" t="s">
        <v>433</v>
      </c>
      <c r="C159" s="12" t="s">
        <v>11</v>
      </c>
      <c r="D159" s="47">
        <v>2</v>
      </c>
      <c r="E159" s="173" t="s">
        <v>6</v>
      </c>
      <c r="F159" s="47">
        <v>2</v>
      </c>
      <c r="G159" s="159">
        <f t="shared" si="4"/>
        <v>1</v>
      </c>
      <c r="H159" s="159" t="s">
        <v>35</v>
      </c>
    </row>
    <row r="160" spans="1:8">
      <c r="A160" s="10" t="s">
        <v>36</v>
      </c>
      <c r="B160" s="164" t="s">
        <v>106</v>
      </c>
      <c r="C160" s="12" t="s">
        <v>7</v>
      </c>
      <c r="D160" s="47">
        <v>1</v>
      </c>
      <c r="E160" s="173" t="s">
        <v>6</v>
      </c>
      <c r="F160" s="47">
        <v>1</v>
      </c>
      <c r="G160" s="159">
        <f t="shared" si="4"/>
        <v>4</v>
      </c>
      <c r="H160" s="159" t="s">
        <v>575</v>
      </c>
    </row>
    <row r="161" spans="1:8">
      <c r="A161" s="10" t="s">
        <v>36</v>
      </c>
      <c r="B161" s="200" t="s">
        <v>199</v>
      </c>
      <c r="C161" s="12" t="s">
        <v>7</v>
      </c>
      <c r="D161" s="169">
        <v>2</v>
      </c>
      <c r="E161" s="203" t="s">
        <v>190</v>
      </c>
      <c r="F161" s="169">
        <v>2</v>
      </c>
      <c r="G161" s="159">
        <f t="shared" si="4"/>
        <v>4</v>
      </c>
      <c r="H161" s="159" t="s">
        <v>575</v>
      </c>
    </row>
    <row r="162" spans="1:8">
      <c r="A162" s="10" t="s">
        <v>36</v>
      </c>
      <c r="B162" s="166" t="s">
        <v>518</v>
      </c>
      <c r="C162" s="12" t="s">
        <v>7</v>
      </c>
      <c r="D162" s="192">
        <v>2</v>
      </c>
      <c r="E162" s="173" t="s">
        <v>6</v>
      </c>
      <c r="F162" s="193">
        <v>2</v>
      </c>
      <c r="G162" s="159">
        <f t="shared" ref="G162:G187" si="5">COUNTIF($A$2:$A$999,A162)</f>
        <v>4</v>
      </c>
      <c r="H162" s="159" t="s">
        <v>35</v>
      </c>
    </row>
    <row r="163" spans="1:8">
      <c r="A163" s="10" t="s">
        <v>36</v>
      </c>
      <c r="B163" s="166" t="s">
        <v>259</v>
      </c>
      <c r="C163" s="12" t="s">
        <v>7</v>
      </c>
      <c r="D163" s="202">
        <v>4</v>
      </c>
      <c r="E163" s="203" t="s">
        <v>190</v>
      </c>
      <c r="F163" s="205">
        <v>4</v>
      </c>
      <c r="G163" s="159">
        <f t="shared" si="5"/>
        <v>4</v>
      </c>
      <c r="H163" s="159" t="s">
        <v>35</v>
      </c>
    </row>
    <row r="164" spans="1:8">
      <c r="A164" s="10" t="s">
        <v>559</v>
      </c>
      <c r="B164" s="166" t="s">
        <v>439</v>
      </c>
      <c r="C164" s="12" t="s">
        <v>11</v>
      </c>
      <c r="D164" s="194">
        <v>4</v>
      </c>
      <c r="E164" s="173" t="s">
        <v>6</v>
      </c>
      <c r="F164" s="195">
        <v>4</v>
      </c>
      <c r="G164" s="159">
        <f t="shared" si="5"/>
        <v>1</v>
      </c>
      <c r="H164" s="159" t="s">
        <v>35</v>
      </c>
    </row>
    <row r="165" spans="1:8">
      <c r="A165" s="10" t="s">
        <v>571</v>
      </c>
      <c r="B165" s="166" t="s">
        <v>496</v>
      </c>
      <c r="C165" s="12" t="s">
        <v>11</v>
      </c>
      <c r="D165" s="194">
        <v>26</v>
      </c>
      <c r="E165" s="173" t="s">
        <v>6</v>
      </c>
      <c r="F165" s="195">
        <v>26</v>
      </c>
      <c r="G165" s="159">
        <f t="shared" si="5"/>
        <v>1</v>
      </c>
      <c r="H165" s="159" t="s">
        <v>35</v>
      </c>
    </row>
    <row r="166" spans="1:8">
      <c r="A166" s="187" t="s">
        <v>23</v>
      </c>
      <c r="B166" s="163" t="s">
        <v>202</v>
      </c>
      <c r="C166" s="12" t="s">
        <v>7</v>
      </c>
      <c r="D166" s="203">
        <v>1</v>
      </c>
      <c r="E166" s="203" t="s">
        <v>190</v>
      </c>
      <c r="F166" s="203">
        <v>1</v>
      </c>
      <c r="G166" s="159">
        <f t="shared" si="5"/>
        <v>1</v>
      </c>
      <c r="H166" s="159" t="s">
        <v>35</v>
      </c>
    </row>
    <row r="167" spans="1:8">
      <c r="A167" s="10" t="s">
        <v>200</v>
      </c>
      <c r="B167" s="166" t="s">
        <v>201</v>
      </c>
      <c r="C167" s="12" t="s">
        <v>7</v>
      </c>
      <c r="D167" s="12">
        <v>2</v>
      </c>
      <c r="E167" s="203" t="s">
        <v>190</v>
      </c>
      <c r="F167" s="12">
        <v>2</v>
      </c>
      <c r="G167" s="159">
        <f t="shared" si="5"/>
        <v>1</v>
      </c>
      <c r="H167" s="159" t="s">
        <v>35</v>
      </c>
    </row>
    <row r="168" spans="1:8">
      <c r="A168" s="10" t="s">
        <v>557</v>
      </c>
      <c r="B168" s="165" t="s">
        <v>431</v>
      </c>
      <c r="C168" s="12" t="s">
        <v>11</v>
      </c>
      <c r="D168" s="47">
        <v>52</v>
      </c>
      <c r="E168" s="173" t="s">
        <v>6</v>
      </c>
      <c r="F168" s="47">
        <v>52</v>
      </c>
      <c r="G168" s="159">
        <f t="shared" si="5"/>
        <v>1</v>
      </c>
      <c r="H168" s="159" t="s">
        <v>35</v>
      </c>
    </row>
    <row r="169" spans="1:8">
      <c r="A169" s="10" t="s">
        <v>487</v>
      </c>
      <c r="B169" s="165" t="s">
        <v>488</v>
      </c>
      <c r="C169" s="12" t="s">
        <v>11</v>
      </c>
      <c r="D169" s="47">
        <v>2</v>
      </c>
      <c r="E169" s="173" t="s">
        <v>6</v>
      </c>
      <c r="F169" s="47">
        <v>2</v>
      </c>
      <c r="G169" s="159">
        <f t="shared" si="5"/>
        <v>1</v>
      </c>
      <c r="H169" s="159" t="s">
        <v>35</v>
      </c>
    </row>
    <row r="170" spans="1:8">
      <c r="A170" s="10" t="s">
        <v>280</v>
      </c>
      <c r="B170" s="165" t="s">
        <v>281</v>
      </c>
      <c r="C170" s="12" t="s">
        <v>11</v>
      </c>
      <c r="D170" s="12">
        <v>1</v>
      </c>
      <c r="E170" s="203" t="s">
        <v>190</v>
      </c>
      <c r="F170" s="12">
        <v>1</v>
      </c>
      <c r="G170" s="159">
        <f t="shared" si="5"/>
        <v>1</v>
      </c>
      <c r="H170" s="159" t="s">
        <v>35</v>
      </c>
    </row>
    <row r="171" spans="1:8">
      <c r="A171" s="10" t="s">
        <v>548</v>
      </c>
      <c r="B171" s="165" t="s">
        <v>273</v>
      </c>
      <c r="C171" s="12" t="s">
        <v>11</v>
      </c>
      <c r="D171" s="12">
        <v>5</v>
      </c>
      <c r="E171" s="203" t="s">
        <v>190</v>
      </c>
      <c r="F171" s="12">
        <v>5</v>
      </c>
      <c r="G171" s="159">
        <f t="shared" si="5"/>
        <v>1</v>
      </c>
      <c r="H171" s="159" t="s">
        <v>35</v>
      </c>
    </row>
    <row r="172" spans="1:8">
      <c r="A172" s="10" t="s">
        <v>306</v>
      </c>
      <c r="B172" s="165" t="s">
        <v>307</v>
      </c>
      <c r="C172" s="12" t="s">
        <v>11</v>
      </c>
      <c r="D172" s="12">
        <v>1</v>
      </c>
      <c r="E172" s="203" t="s">
        <v>190</v>
      </c>
      <c r="F172" s="12">
        <v>1</v>
      </c>
      <c r="G172" s="159">
        <f t="shared" si="5"/>
        <v>1</v>
      </c>
      <c r="H172" s="159" t="s">
        <v>35</v>
      </c>
    </row>
    <row r="173" spans="1:8">
      <c r="A173" s="10" t="s">
        <v>554</v>
      </c>
      <c r="B173" s="164" t="s">
        <v>344</v>
      </c>
      <c r="C173" s="12" t="s">
        <v>11</v>
      </c>
      <c r="D173" s="12">
        <v>1</v>
      </c>
      <c r="E173" s="203" t="s">
        <v>190</v>
      </c>
      <c r="F173" s="12">
        <v>1</v>
      </c>
      <c r="G173" s="159">
        <f t="shared" si="5"/>
        <v>1</v>
      </c>
      <c r="H173" s="159" t="s">
        <v>35</v>
      </c>
    </row>
    <row r="174" spans="1:8">
      <c r="A174" s="10" t="s">
        <v>565</v>
      </c>
      <c r="B174" s="165" t="s">
        <v>459</v>
      </c>
      <c r="C174" s="12" t="s">
        <v>11</v>
      </c>
      <c r="D174" s="47">
        <v>2</v>
      </c>
      <c r="E174" s="173" t="s">
        <v>6</v>
      </c>
      <c r="F174" s="47">
        <v>2</v>
      </c>
      <c r="G174" s="159">
        <f t="shared" si="5"/>
        <v>1</v>
      </c>
      <c r="H174" s="159" t="s">
        <v>35</v>
      </c>
    </row>
    <row r="175" spans="1:8">
      <c r="A175" s="10" t="s">
        <v>147</v>
      </c>
      <c r="B175" s="164" t="s">
        <v>148</v>
      </c>
      <c r="C175" s="12" t="s">
        <v>5</v>
      </c>
      <c r="D175" s="47">
        <v>1</v>
      </c>
      <c r="E175" s="173" t="s">
        <v>6</v>
      </c>
      <c r="F175" s="47">
        <v>1</v>
      </c>
      <c r="G175" s="159">
        <f t="shared" si="5"/>
        <v>1</v>
      </c>
      <c r="H175" s="159" t="s">
        <v>35</v>
      </c>
    </row>
    <row r="176" spans="1:8">
      <c r="A176" s="10" t="s">
        <v>569</v>
      </c>
      <c r="B176" s="165" t="s">
        <v>483</v>
      </c>
      <c r="C176" s="12" t="s">
        <v>11</v>
      </c>
      <c r="D176" s="47">
        <v>2</v>
      </c>
      <c r="E176" s="173" t="s">
        <v>6</v>
      </c>
      <c r="F176" s="47">
        <v>2</v>
      </c>
      <c r="G176" s="159">
        <f t="shared" si="5"/>
        <v>2</v>
      </c>
      <c r="H176" s="159" t="s">
        <v>35</v>
      </c>
    </row>
    <row r="177" spans="1:8">
      <c r="A177" s="10" t="s">
        <v>569</v>
      </c>
      <c r="B177" s="165" t="s">
        <v>484</v>
      </c>
      <c r="C177" s="12" t="s">
        <v>11</v>
      </c>
      <c r="D177" s="47">
        <v>2</v>
      </c>
      <c r="E177" s="173" t="s">
        <v>6</v>
      </c>
      <c r="F177" s="47">
        <v>2</v>
      </c>
      <c r="G177" s="159">
        <f t="shared" si="5"/>
        <v>2</v>
      </c>
      <c r="H177" s="159" t="s">
        <v>35</v>
      </c>
    </row>
    <row r="178" spans="1:8">
      <c r="A178" s="10" t="s">
        <v>302</v>
      </c>
      <c r="B178" s="165" t="s">
        <v>303</v>
      </c>
      <c r="C178" s="12" t="s">
        <v>11</v>
      </c>
      <c r="D178" s="12">
        <v>5</v>
      </c>
      <c r="E178" s="203" t="s">
        <v>190</v>
      </c>
      <c r="F178" s="12">
        <v>5</v>
      </c>
      <c r="G178" s="159">
        <f t="shared" si="5"/>
        <v>1</v>
      </c>
      <c r="H178" s="159" t="s">
        <v>35</v>
      </c>
    </row>
    <row r="179" spans="1:8" ht="31.2">
      <c r="A179" s="10" t="s">
        <v>542</v>
      </c>
      <c r="B179" s="164" t="s">
        <v>196</v>
      </c>
      <c r="C179" s="12" t="s">
        <v>5</v>
      </c>
      <c r="D179" s="12">
        <v>1</v>
      </c>
      <c r="E179" s="203" t="s">
        <v>190</v>
      </c>
      <c r="F179" s="12">
        <v>1</v>
      </c>
      <c r="G179" s="159">
        <f t="shared" si="5"/>
        <v>1</v>
      </c>
      <c r="H179" s="159" t="s">
        <v>35</v>
      </c>
    </row>
    <row r="180" spans="1:8">
      <c r="A180" s="10" t="s">
        <v>577</v>
      </c>
      <c r="B180" s="164" t="s">
        <v>111</v>
      </c>
      <c r="C180" s="12" t="s">
        <v>5</v>
      </c>
      <c r="D180" s="47">
        <v>1</v>
      </c>
      <c r="E180" s="173" t="s">
        <v>6</v>
      </c>
      <c r="F180" s="47">
        <v>1</v>
      </c>
      <c r="G180" s="159">
        <f t="shared" si="5"/>
        <v>1</v>
      </c>
      <c r="H180" s="159" t="s">
        <v>35</v>
      </c>
    </row>
    <row r="181" spans="1:8">
      <c r="A181" s="10" t="s">
        <v>574</v>
      </c>
      <c r="B181" s="165" t="s">
        <v>520</v>
      </c>
      <c r="C181" s="12" t="s">
        <v>11</v>
      </c>
      <c r="D181" s="47">
        <v>52</v>
      </c>
      <c r="E181" s="173" t="s">
        <v>6</v>
      </c>
      <c r="F181" s="47">
        <v>52</v>
      </c>
      <c r="G181" s="159">
        <f t="shared" si="5"/>
        <v>1</v>
      </c>
      <c r="H181" s="159" t="s">
        <v>35</v>
      </c>
    </row>
    <row r="182" spans="1:8">
      <c r="A182" s="191" t="s">
        <v>264</v>
      </c>
      <c r="B182" s="186" t="s">
        <v>265</v>
      </c>
      <c r="C182" s="12" t="s">
        <v>11</v>
      </c>
      <c r="D182" s="26">
        <v>25</v>
      </c>
      <c r="E182" s="203" t="s">
        <v>190</v>
      </c>
      <c r="F182" s="26">
        <v>25</v>
      </c>
      <c r="G182" s="159">
        <f t="shared" si="5"/>
        <v>1</v>
      </c>
      <c r="H182" s="159" t="s">
        <v>35</v>
      </c>
    </row>
    <row r="183" spans="1:8">
      <c r="A183" s="191" t="s">
        <v>103</v>
      </c>
      <c r="B183" s="197" t="s">
        <v>104</v>
      </c>
      <c r="C183" s="12" t="s">
        <v>7</v>
      </c>
      <c r="D183" s="162">
        <v>1</v>
      </c>
      <c r="E183" s="173" t="s">
        <v>6</v>
      </c>
      <c r="F183" s="162">
        <v>1</v>
      </c>
      <c r="G183" s="159">
        <f t="shared" si="5"/>
        <v>1</v>
      </c>
      <c r="H183" s="159" t="s">
        <v>35</v>
      </c>
    </row>
    <row r="184" spans="1:8">
      <c r="A184" s="191" t="s">
        <v>384</v>
      </c>
      <c r="B184" s="186" t="s">
        <v>385</v>
      </c>
      <c r="C184" s="12" t="s">
        <v>11</v>
      </c>
      <c r="D184" s="162">
        <v>1</v>
      </c>
      <c r="E184" s="173" t="s">
        <v>6</v>
      </c>
      <c r="F184" s="162">
        <v>1</v>
      </c>
      <c r="G184" s="159">
        <f t="shared" si="5"/>
        <v>1</v>
      </c>
      <c r="H184" s="159" t="s">
        <v>35</v>
      </c>
    </row>
    <row r="185" spans="1:8">
      <c r="A185" s="191" t="s">
        <v>219</v>
      </c>
      <c r="B185" s="197" t="s">
        <v>220</v>
      </c>
      <c r="C185" s="12" t="s">
        <v>11</v>
      </c>
      <c r="D185" s="26">
        <v>1</v>
      </c>
      <c r="E185" s="203" t="s">
        <v>190</v>
      </c>
      <c r="F185" s="26">
        <v>1</v>
      </c>
      <c r="G185" s="159">
        <f t="shared" si="5"/>
        <v>1</v>
      </c>
      <c r="H185" s="159" t="s">
        <v>35</v>
      </c>
    </row>
    <row r="186" spans="1:8">
      <c r="A186" s="191" t="s">
        <v>567</v>
      </c>
      <c r="B186" s="186" t="s">
        <v>467</v>
      </c>
      <c r="C186" s="12" t="s">
        <v>11</v>
      </c>
      <c r="D186" s="162">
        <v>2</v>
      </c>
      <c r="E186" s="173" t="s">
        <v>6</v>
      </c>
      <c r="F186" s="162">
        <v>2</v>
      </c>
      <c r="G186" s="159">
        <f t="shared" si="5"/>
        <v>1</v>
      </c>
      <c r="H186" s="159" t="s">
        <v>35</v>
      </c>
    </row>
    <row r="187" spans="1:8">
      <c r="A187" s="191" t="s">
        <v>137</v>
      </c>
      <c r="B187" s="197" t="s">
        <v>138</v>
      </c>
      <c r="C187" s="12" t="s">
        <v>11</v>
      </c>
      <c r="D187" s="162">
        <v>1</v>
      </c>
      <c r="E187" s="196" t="s">
        <v>6</v>
      </c>
      <c r="F187" s="162">
        <v>1</v>
      </c>
      <c r="G187" s="159">
        <f t="shared" si="5"/>
        <v>1</v>
      </c>
      <c r="H187" s="159" t="s">
        <v>35</v>
      </c>
    </row>
    <row r="188" spans="1:8">
      <c r="C188" s="169"/>
    </row>
    <row r="189" spans="1:8">
      <c r="C189" s="169"/>
    </row>
    <row r="190" spans="1:8">
      <c r="C190" s="169"/>
    </row>
    <row r="191" spans="1:8">
      <c r="C191" s="169"/>
    </row>
    <row r="192" spans="1:8">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187" xr:uid="{00000000-0009-0000-0000-000009000000}">
    <sortState xmlns:xlrd2="http://schemas.microsoft.com/office/spreadsheetml/2017/richdata2" ref="A2:H187">
      <sortCondition ref="A2:A187"/>
    </sortState>
  </autoFilter>
  <conditionalFormatting sqref="C2:C999">
    <cfRule type="expression" dxfId="44" priority="1">
      <formula>EXACT("Учебные пособия",C2)</formula>
    </cfRule>
    <cfRule type="expression" dxfId="43" priority="2">
      <formula>EXACT("Техника безопасности",C2)</formula>
    </cfRule>
    <cfRule type="expression" dxfId="42" priority="3">
      <formula>EXACT("Охрана труда",C2)</formula>
    </cfRule>
    <cfRule type="expression" dxfId="41" priority="4">
      <formula>EXACT("Программное обеспечение",C2)</formula>
    </cfRule>
    <cfRule type="expression" dxfId="40" priority="5">
      <formula>EXACT("Оборудование IT",C2)</formula>
    </cfRule>
    <cfRule type="expression" dxfId="39" priority="6">
      <formula>EXACT("Мебель",C2)</formula>
    </cfRule>
    <cfRule type="expression" dxfId="38" priority="7">
      <formula>EXACT("Оборудование",C2)</formula>
    </cfRule>
  </conditionalFormatting>
  <conditionalFormatting sqref="G2:G187">
    <cfRule type="colorScale" priority="342">
      <colorScale>
        <cfvo type="min"/>
        <cfvo type="percentile" val="50"/>
        <cfvo type="max"/>
        <color rgb="FFF8696B"/>
        <color rgb="FFFFEB84"/>
        <color rgb="FF63BE7B"/>
      </colorScale>
    </cfRule>
  </conditionalFormatting>
  <conditionalFormatting sqref="H2:H187">
    <cfRule type="cellIs" dxfId="37" priority="55" operator="equal">
      <formula>"Вариативная часть"</formula>
    </cfRule>
    <cfRule type="cellIs" dxfId="36" priority="56" operator="equal">
      <formula>"Базовая часть"</formula>
    </cfRule>
  </conditionalFormatting>
  <dataValidations count="2">
    <dataValidation type="list" allowBlank="1" showInputMessage="1" showErrorMessage="1" sqref="H2:H187" xr:uid="{00000000-0002-0000-0900-000000000000}">
      <formula1>"Базовая часть, Вариативная часть"</formula1>
    </dataValidation>
    <dataValidation allowBlank="1" showErrorMessage="1" sqref="D27:F187 A2:B187" xr:uid="{00000000-0002-0000-09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4"/>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32.6640625" style="167" customWidth="1"/>
    <col min="2" max="2" width="100.6640625" style="160" customWidth="1"/>
    <col min="3" max="3" width="25.6640625" style="170" bestFit="1"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7" customFormat="1" ht="31.2">
      <c r="A1" s="6" t="s">
        <v>1</v>
      </c>
      <c r="B1" s="5" t="s">
        <v>10</v>
      </c>
      <c r="C1" s="176" t="s">
        <v>2</v>
      </c>
      <c r="D1" s="6" t="s">
        <v>4</v>
      </c>
      <c r="E1" s="6" t="s">
        <v>3</v>
      </c>
      <c r="F1" s="6" t="s">
        <v>8</v>
      </c>
      <c r="G1" s="6" t="s">
        <v>31</v>
      </c>
      <c r="H1" s="6" t="s">
        <v>32</v>
      </c>
    </row>
    <row r="2" spans="1:8">
      <c r="A2" s="10" t="s">
        <v>26</v>
      </c>
      <c r="B2" s="163" t="s">
        <v>537</v>
      </c>
      <c r="C2" s="12" t="s">
        <v>5</v>
      </c>
      <c r="D2" s="47">
        <v>1</v>
      </c>
      <c r="E2" s="47" t="s">
        <v>161</v>
      </c>
      <c r="F2" s="47">
        <v>6</v>
      </c>
      <c r="G2" s="161">
        <f t="shared" ref="G2:G7" si="0">COUNTIF($A$2:$A$999,A2)</f>
        <v>2</v>
      </c>
      <c r="H2" s="161" t="s">
        <v>35</v>
      </c>
    </row>
    <row r="3" spans="1:8">
      <c r="A3" s="10" t="s">
        <v>26</v>
      </c>
      <c r="B3" s="163" t="s">
        <v>353</v>
      </c>
      <c r="C3" s="12" t="s">
        <v>5</v>
      </c>
      <c r="D3" s="47">
        <v>25</v>
      </c>
      <c r="E3" s="47" t="s">
        <v>190</v>
      </c>
      <c r="F3" s="47">
        <v>25</v>
      </c>
      <c r="G3" s="161">
        <f t="shared" si="0"/>
        <v>2</v>
      </c>
      <c r="H3" s="161" t="s">
        <v>35</v>
      </c>
    </row>
    <row r="4" spans="1:8">
      <c r="A4" s="10" t="s">
        <v>538</v>
      </c>
      <c r="B4" s="163" t="s">
        <v>351</v>
      </c>
      <c r="C4" s="12" t="s">
        <v>7</v>
      </c>
      <c r="D4" s="47">
        <v>25</v>
      </c>
      <c r="E4" s="47" t="s">
        <v>352</v>
      </c>
      <c r="F4" s="47">
        <v>25</v>
      </c>
      <c r="G4" s="161">
        <f t="shared" si="0"/>
        <v>1</v>
      </c>
      <c r="H4" s="161" t="s">
        <v>35</v>
      </c>
    </row>
    <row r="5" spans="1:8">
      <c r="A5" s="10" t="s">
        <v>39</v>
      </c>
      <c r="B5" s="163" t="s">
        <v>155</v>
      </c>
      <c r="C5" s="12" t="s">
        <v>7</v>
      </c>
      <c r="D5" s="47">
        <v>1</v>
      </c>
      <c r="E5" s="181" t="s">
        <v>156</v>
      </c>
      <c r="F5" s="47">
        <v>15</v>
      </c>
      <c r="G5" s="161">
        <f t="shared" si="0"/>
        <v>1</v>
      </c>
      <c r="H5" s="161" t="s">
        <v>35</v>
      </c>
    </row>
    <row r="6" spans="1:8">
      <c r="A6" s="185" t="s">
        <v>23</v>
      </c>
      <c r="B6" s="163" t="s">
        <v>157</v>
      </c>
      <c r="C6" s="12" t="s">
        <v>7</v>
      </c>
      <c r="D6" s="47">
        <v>1</v>
      </c>
      <c r="E6" s="181" t="s">
        <v>158</v>
      </c>
      <c r="F6" s="47">
        <v>30</v>
      </c>
      <c r="G6" s="161">
        <f t="shared" si="0"/>
        <v>1</v>
      </c>
      <c r="H6" s="161" t="s">
        <v>35</v>
      </c>
    </row>
    <row r="7" spans="1:8">
      <c r="A7" s="10" t="s">
        <v>539</v>
      </c>
      <c r="B7" s="163" t="s">
        <v>356</v>
      </c>
      <c r="C7" s="12" t="s">
        <v>7</v>
      </c>
      <c r="D7" s="47">
        <v>25</v>
      </c>
      <c r="E7" s="181" t="s">
        <v>352</v>
      </c>
      <c r="F7" s="47">
        <v>25</v>
      </c>
      <c r="G7" s="161">
        <f t="shared" si="0"/>
        <v>1</v>
      </c>
      <c r="H7" s="161" t="s">
        <v>35</v>
      </c>
    </row>
    <row r="8" spans="1:8">
      <c r="C8" s="169"/>
    </row>
    <row r="9" spans="1:8">
      <c r="C9" s="169"/>
    </row>
    <row r="10" spans="1:8">
      <c r="C10" s="169"/>
    </row>
    <row r="11" spans="1:8">
      <c r="C11" s="169"/>
    </row>
    <row r="12" spans="1:8">
      <c r="C12" s="169"/>
    </row>
    <row r="13" spans="1:8">
      <c r="C13" s="169"/>
    </row>
    <row r="14" spans="1:8">
      <c r="C14" s="169"/>
    </row>
    <row r="15" spans="1:8">
      <c r="C15" s="169"/>
    </row>
    <row r="16" spans="1:8">
      <c r="C16" s="169"/>
    </row>
    <row r="17" spans="3:3">
      <c r="C17" s="169"/>
    </row>
    <row r="18" spans="3:3">
      <c r="C18" s="169"/>
    </row>
    <row r="19" spans="3:3">
      <c r="C19" s="169"/>
    </row>
    <row r="20" spans="3:3">
      <c r="C20" s="169"/>
    </row>
    <row r="21" spans="3:3">
      <c r="C21" s="169"/>
    </row>
    <row r="22" spans="3:3">
      <c r="C22" s="169"/>
    </row>
    <row r="23" spans="3:3">
      <c r="C23" s="169"/>
    </row>
    <row r="24" spans="3:3">
      <c r="C24" s="169"/>
    </row>
    <row r="25" spans="3:3">
      <c r="C25" s="169"/>
    </row>
    <row r="26" spans="3:3">
      <c r="C26" s="169"/>
    </row>
    <row r="27" spans="3:3">
      <c r="C27" s="169"/>
    </row>
    <row r="28" spans="3:3">
      <c r="C28" s="169"/>
    </row>
    <row r="29" spans="3:3">
      <c r="C29" s="169"/>
    </row>
    <row r="30" spans="3:3">
      <c r="C30" s="169"/>
    </row>
    <row r="31" spans="3:3">
      <c r="C31" s="169"/>
    </row>
    <row r="32" spans="3:3">
      <c r="C32" s="169"/>
    </row>
    <row r="33" spans="3:3">
      <c r="C33" s="169"/>
    </row>
    <row r="34" spans="3:3">
      <c r="C34" s="169"/>
    </row>
    <row r="35" spans="3:3">
      <c r="C35" s="169"/>
    </row>
    <row r="36" spans="3:3">
      <c r="C36" s="169"/>
    </row>
    <row r="37" spans="3:3">
      <c r="C37" s="169"/>
    </row>
    <row r="38" spans="3:3">
      <c r="C38" s="169"/>
    </row>
    <row r="39" spans="3:3">
      <c r="C39" s="169"/>
    </row>
    <row r="40" spans="3:3">
      <c r="C40" s="169"/>
    </row>
    <row r="41" spans="3:3">
      <c r="C41" s="169"/>
    </row>
    <row r="42" spans="3:3">
      <c r="C42" s="169"/>
    </row>
    <row r="43" spans="3:3">
      <c r="C43" s="169"/>
    </row>
    <row r="44" spans="3:3">
      <c r="C44" s="169"/>
    </row>
    <row r="45" spans="3:3">
      <c r="C45" s="169"/>
    </row>
    <row r="46" spans="3:3">
      <c r="C46" s="169"/>
    </row>
    <row r="47" spans="3:3">
      <c r="C47" s="169"/>
    </row>
    <row r="48" spans="3:3">
      <c r="C48" s="169"/>
    </row>
    <row r="49" spans="3:3">
      <c r="C49" s="169"/>
    </row>
    <row r="50" spans="3:3">
      <c r="C50" s="169"/>
    </row>
    <row r="51" spans="3:3">
      <c r="C51" s="169"/>
    </row>
    <row r="52" spans="3:3">
      <c r="C52" s="169"/>
    </row>
    <row r="53" spans="3:3">
      <c r="C53" s="169"/>
    </row>
    <row r="54" spans="3:3">
      <c r="C54" s="169"/>
    </row>
    <row r="55" spans="3:3">
      <c r="C55" s="169"/>
    </row>
    <row r="56" spans="3:3">
      <c r="C56" s="169"/>
    </row>
    <row r="57" spans="3:3">
      <c r="C57" s="169"/>
    </row>
    <row r="58" spans="3:3">
      <c r="C58" s="169"/>
    </row>
    <row r="59" spans="3:3">
      <c r="C59" s="169"/>
    </row>
    <row r="60" spans="3:3">
      <c r="C60" s="169"/>
    </row>
    <row r="61" spans="3:3">
      <c r="C61" s="169"/>
    </row>
    <row r="62" spans="3:3">
      <c r="C62" s="169"/>
    </row>
    <row r="63" spans="3:3">
      <c r="C63" s="169"/>
    </row>
    <row r="64" spans="3:3">
      <c r="C64" s="169"/>
    </row>
    <row r="65" spans="3:3">
      <c r="C65" s="169"/>
    </row>
    <row r="66" spans="3:3">
      <c r="C66" s="169"/>
    </row>
    <row r="67" spans="3:3">
      <c r="C67" s="169"/>
    </row>
    <row r="68" spans="3:3">
      <c r="C68" s="169"/>
    </row>
    <row r="69" spans="3:3">
      <c r="C69" s="169"/>
    </row>
    <row r="70" spans="3:3">
      <c r="C70" s="169"/>
    </row>
    <row r="71" spans="3:3">
      <c r="C71" s="169"/>
    </row>
    <row r="72" spans="3:3">
      <c r="C72" s="169"/>
    </row>
    <row r="73" spans="3:3">
      <c r="C73" s="169"/>
    </row>
    <row r="74" spans="3:3">
      <c r="C74" s="169"/>
    </row>
    <row r="75" spans="3:3">
      <c r="C75" s="169"/>
    </row>
    <row r="76" spans="3:3">
      <c r="C76" s="169"/>
    </row>
    <row r="77" spans="3:3">
      <c r="C77" s="169"/>
    </row>
    <row r="78" spans="3:3">
      <c r="C78" s="169"/>
    </row>
    <row r="79" spans="3:3">
      <c r="C79" s="169"/>
    </row>
    <row r="80" spans="3:3">
      <c r="C80" s="169"/>
    </row>
    <row r="81" spans="3:3">
      <c r="C81" s="169"/>
    </row>
    <row r="82" spans="3:3">
      <c r="C82" s="169"/>
    </row>
    <row r="83" spans="3:3">
      <c r="C83" s="169"/>
    </row>
    <row r="84" spans="3:3">
      <c r="C84" s="169"/>
    </row>
    <row r="85" spans="3:3">
      <c r="C85" s="169"/>
    </row>
    <row r="86" spans="3:3">
      <c r="C86" s="169"/>
    </row>
    <row r="87" spans="3:3">
      <c r="C87" s="169"/>
    </row>
    <row r="88" spans="3:3">
      <c r="C88" s="169"/>
    </row>
    <row r="89" spans="3:3">
      <c r="C89" s="169"/>
    </row>
    <row r="90" spans="3:3">
      <c r="C90" s="169"/>
    </row>
    <row r="91" spans="3:3">
      <c r="C91" s="169"/>
    </row>
    <row r="92" spans="3:3">
      <c r="C92" s="169"/>
    </row>
    <row r="93" spans="3:3">
      <c r="C93" s="169"/>
    </row>
    <row r="94" spans="3:3">
      <c r="C94" s="169"/>
    </row>
    <row r="95" spans="3:3">
      <c r="C95" s="169"/>
    </row>
    <row r="96" spans="3:3">
      <c r="C96" s="169"/>
    </row>
    <row r="97" spans="3:3">
      <c r="C97" s="169"/>
    </row>
    <row r="98" spans="3:3">
      <c r="C98" s="169"/>
    </row>
    <row r="99" spans="3:3">
      <c r="C99" s="169"/>
    </row>
    <row r="100" spans="3:3">
      <c r="C100" s="169"/>
    </row>
    <row r="101" spans="3:3">
      <c r="C101" s="169"/>
    </row>
    <row r="102" spans="3:3">
      <c r="C102" s="169"/>
    </row>
    <row r="103" spans="3:3">
      <c r="C103" s="169"/>
    </row>
    <row r="104" spans="3:3">
      <c r="C104" s="169"/>
    </row>
    <row r="105" spans="3:3">
      <c r="C105" s="169"/>
    </row>
    <row r="106" spans="3:3">
      <c r="C106" s="169"/>
    </row>
    <row r="107" spans="3:3">
      <c r="C107" s="169"/>
    </row>
    <row r="108" spans="3:3">
      <c r="C108" s="169"/>
    </row>
    <row r="109" spans="3:3">
      <c r="C109" s="169"/>
    </row>
    <row r="110" spans="3:3">
      <c r="C110" s="169"/>
    </row>
    <row r="111" spans="3:3">
      <c r="C111" s="169"/>
    </row>
    <row r="112" spans="3:3">
      <c r="C112" s="169"/>
    </row>
    <row r="113" spans="3:3">
      <c r="C113" s="169"/>
    </row>
    <row r="114" spans="3:3">
      <c r="C114" s="169"/>
    </row>
    <row r="115" spans="3:3">
      <c r="C115" s="169"/>
    </row>
    <row r="116" spans="3:3">
      <c r="C116" s="169"/>
    </row>
    <row r="117" spans="3:3">
      <c r="C117" s="169"/>
    </row>
    <row r="118" spans="3:3">
      <c r="C118" s="169"/>
    </row>
    <row r="119" spans="3:3">
      <c r="C119" s="169"/>
    </row>
    <row r="120" spans="3:3">
      <c r="C120" s="169"/>
    </row>
    <row r="121" spans="3:3">
      <c r="C121" s="169"/>
    </row>
    <row r="122" spans="3:3">
      <c r="C122" s="169"/>
    </row>
    <row r="123" spans="3:3">
      <c r="C123" s="169"/>
    </row>
    <row r="124" spans="3:3">
      <c r="C124" s="169"/>
    </row>
    <row r="125" spans="3:3">
      <c r="C125" s="169"/>
    </row>
    <row r="126" spans="3:3">
      <c r="C126" s="169"/>
    </row>
    <row r="127" spans="3:3">
      <c r="C127" s="169"/>
    </row>
    <row r="128" spans="3:3">
      <c r="C128" s="169"/>
    </row>
    <row r="129" spans="3:3">
      <c r="C129" s="169"/>
    </row>
    <row r="130" spans="3:3">
      <c r="C130" s="169"/>
    </row>
    <row r="131" spans="3:3">
      <c r="C131" s="169"/>
    </row>
    <row r="132" spans="3:3">
      <c r="C132" s="169"/>
    </row>
    <row r="133" spans="3:3">
      <c r="C133" s="169"/>
    </row>
    <row r="134" spans="3:3">
      <c r="C134" s="169"/>
    </row>
    <row r="135" spans="3:3">
      <c r="C135" s="169"/>
    </row>
    <row r="136" spans="3:3">
      <c r="C136" s="169"/>
    </row>
    <row r="137" spans="3:3">
      <c r="C137" s="169"/>
    </row>
    <row r="138" spans="3:3">
      <c r="C138" s="169"/>
    </row>
    <row r="139" spans="3:3">
      <c r="C139" s="169"/>
    </row>
    <row r="140" spans="3:3">
      <c r="C140" s="169"/>
    </row>
    <row r="141" spans="3:3">
      <c r="C141" s="169"/>
    </row>
    <row r="142" spans="3:3">
      <c r="C142" s="169"/>
    </row>
    <row r="143" spans="3:3">
      <c r="C143" s="169"/>
    </row>
    <row r="144" spans="3:3">
      <c r="C144" s="169"/>
    </row>
    <row r="145" spans="3:3">
      <c r="C145" s="169"/>
    </row>
    <row r="146" spans="3:3">
      <c r="C146" s="169"/>
    </row>
    <row r="147" spans="3:3">
      <c r="C147" s="169"/>
    </row>
    <row r="148" spans="3:3">
      <c r="C148" s="169"/>
    </row>
    <row r="149" spans="3:3">
      <c r="C149" s="169"/>
    </row>
    <row r="150" spans="3:3">
      <c r="C150" s="169"/>
    </row>
    <row r="151" spans="3:3">
      <c r="C151" s="169"/>
    </row>
    <row r="152" spans="3:3">
      <c r="C152" s="169"/>
    </row>
    <row r="153" spans="3:3">
      <c r="C153" s="169"/>
    </row>
    <row r="154" spans="3:3">
      <c r="C154" s="169"/>
    </row>
    <row r="155" spans="3:3">
      <c r="C155" s="169"/>
    </row>
    <row r="156" spans="3:3">
      <c r="C156" s="169"/>
    </row>
    <row r="157" spans="3:3">
      <c r="C157" s="169"/>
    </row>
    <row r="158" spans="3:3">
      <c r="C158" s="169"/>
    </row>
    <row r="159" spans="3:3">
      <c r="C159" s="169"/>
    </row>
    <row r="160" spans="3:3">
      <c r="C160" s="169"/>
    </row>
    <row r="161" spans="3:3">
      <c r="C161" s="169"/>
    </row>
    <row r="162" spans="3:3">
      <c r="C162" s="169"/>
    </row>
    <row r="163" spans="3:3">
      <c r="C163" s="169"/>
    </row>
    <row r="164" spans="3:3">
      <c r="C164" s="169"/>
    </row>
    <row r="165" spans="3:3">
      <c r="C165" s="169"/>
    </row>
    <row r="166" spans="3:3">
      <c r="C166" s="169"/>
    </row>
    <row r="167" spans="3:3">
      <c r="C167" s="169"/>
    </row>
    <row r="168" spans="3:3">
      <c r="C168" s="169"/>
    </row>
    <row r="169" spans="3:3">
      <c r="C169" s="169"/>
    </row>
    <row r="170" spans="3:3">
      <c r="C170" s="169"/>
    </row>
    <row r="171" spans="3:3">
      <c r="C171" s="169"/>
    </row>
    <row r="172" spans="3:3">
      <c r="C172" s="169"/>
    </row>
    <row r="173" spans="3:3">
      <c r="C173" s="169"/>
    </row>
    <row r="174" spans="3:3">
      <c r="C174" s="169"/>
    </row>
    <row r="175" spans="3:3">
      <c r="C175" s="169"/>
    </row>
    <row r="176" spans="3:3">
      <c r="C176" s="169"/>
    </row>
    <row r="177" spans="3:3">
      <c r="C177" s="169"/>
    </row>
    <row r="178" spans="3:3">
      <c r="C178" s="169"/>
    </row>
    <row r="179" spans="3:3">
      <c r="C179" s="169"/>
    </row>
    <row r="180" spans="3:3">
      <c r="C180" s="169"/>
    </row>
    <row r="181" spans="3:3">
      <c r="C181" s="169"/>
    </row>
    <row r="182" spans="3:3">
      <c r="C182" s="169"/>
    </row>
    <row r="183" spans="3:3">
      <c r="C183" s="169"/>
    </row>
    <row r="184" spans="3:3">
      <c r="C184" s="169"/>
    </row>
    <row r="185" spans="3:3">
      <c r="C185" s="169"/>
    </row>
    <row r="186" spans="3:3">
      <c r="C186" s="169"/>
    </row>
    <row r="187" spans="3:3">
      <c r="C187" s="169"/>
    </row>
    <row r="188" spans="3:3">
      <c r="C188" s="169"/>
    </row>
    <row r="189" spans="3:3">
      <c r="C189" s="169"/>
    </row>
    <row r="190" spans="3:3">
      <c r="C190" s="169"/>
    </row>
    <row r="191" spans="3:3">
      <c r="C191" s="169"/>
    </row>
    <row r="192" spans="3:3">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7" xr:uid="{00000000-0009-0000-0000-00000A000000}">
    <sortState xmlns:xlrd2="http://schemas.microsoft.com/office/spreadsheetml/2017/richdata2" ref="A2:H7">
      <sortCondition ref="A2:A7"/>
    </sortState>
  </autoFilter>
  <conditionalFormatting sqref="C2:C999">
    <cfRule type="expression" dxfId="35" priority="1">
      <formula>EXACT("Учебные пособия",C2)</formula>
    </cfRule>
    <cfRule type="expression" dxfId="34" priority="2">
      <formula>EXACT("Техника безопасности",C2)</formula>
    </cfRule>
    <cfRule type="expression" dxfId="33" priority="3">
      <formula>EXACT("Охрана труда",C2)</formula>
    </cfRule>
    <cfRule type="expression" dxfId="32" priority="4">
      <formula>EXACT("Программное обеспечение",C2)</formula>
    </cfRule>
    <cfRule type="expression" dxfId="31" priority="5">
      <formula>EXACT("Оборудование IT",C2)</formula>
    </cfRule>
    <cfRule type="expression" dxfId="30" priority="6">
      <formula>EXACT("Мебель",C2)</formula>
    </cfRule>
    <cfRule type="expression" dxfId="29" priority="7">
      <formula>EXACT("Оборудование",C2)</formula>
    </cfRule>
  </conditionalFormatting>
  <conditionalFormatting sqref="G2:G7">
    <cfRule type="colorScale" priority="335">
      <colorScale>
        <cfvo type="min"/>
        <cfvo type="percentile" val="50"/>
        <cfvo type="max"/>
        <color rgb="FFF8696B"/>
        <color rgb="FFFFEB84"/>
        <color rgb="FF63BE7B"/>
      </colorScale>
    </cfRule>
  </conditionalFormatting>
  <conditionalFormatting sqref="H2:H7">
    <cfRule type="cellIs" dxfId="28" priority="42" operator="equal">
      <formula>"Вариативная часть"</formula>
    </cfRule>
    <cfRule type="cellIs" dxfId="27" priority="43" operator="equal">
      <formula>"Базовая часть"</formula>
    </cfRule>
  </conditionalFormatting>
  <dataValidations count="2">
    <dataValidation type="list" allowBlank="1" showInputMessage="1" showErrorMessage="1" sqref="H2:H7" xr:uid="{00000000-0002-0000-0A00-000000000000}">
      <formula1>"Базовая часть, Вариативная часть"</formula1>
    </dataValidation>
    <dataValidation allowBlank="1" showErrorMessage="1" sqref="D5:F7 A2:B7" xr:uid="{00000000-0002-0000-0A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5"/>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32.6640625" style="167" customWidth="1"/>
    <col min="2" max="2" width="100.6640625" style="160" customWidth="1"/>
    <col min="3" max="3" width="20.44140625" style="170"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7" customFormat="1" ht="31.2">
      <c r="A1" s="6" t="s">
        <v>1</v>
      </c>
      <c r="B1" s="5" t="s">
        <v>10</v>
      </c>
      <c r="C1" s="176" t="s">
        <v>2</v>
      </c>
      <c r="D1" s="6" t="s">
        <v>4</v>
      </c>
      <c r="E1" s="6" t="s">
        <v>3</v>
      </c>
      <c r="F1" s="6" t="s">
        <v>8</v>
      </c>
      <c r="G1" s="5" t="s">
        <v>31</v>
      </c>
      <c r="H1" s="6" t="s">
        <v>32</v>
      </c>
    </row>
    <row r="2" spans="1:8">
      <c r="A2" s="10" t="s">
        <v>25</v>
      </c>
      <c r="B2" s="178" t="s">
        <v>367</v>
      </c>
      <c r="C2" s="12" t="s">
        <v>5</v>
      </c>
      <c r="D2" s="47">
        <v>1</v>
      </c>
      <c r="E2" s="12" t="s">
        <v>190</v>
      </c>
      <c r="F2" s="47">
        <v>1</v>
      </c>
      <c r="G2" s="159">
        <f t="shared" ref="G2:G16" si="0">COUNTIF($A$2:$A$999,A2)</f>
        <v>1</v>
      </c>
      <c r="H2" s="159" t="s">
        <v>35</v>
      </c>
    </row>
    <row r="3" spans="1:8">
      <c r="A3" s="10" t="s">
        <v>71</v>
      </c>
      <c r="B3" s="166" t="s">
        <v>370</v>
      </c>
      <c r="C3" s="12" t="s">
        <v>5</v>
      </c>
      <c r="D3" s="47">
        <v>1</v>
      </c>
      <c r="E3" s="12" t="s">
        <v>190</v>
      </c>
      <c r="F3" s="47">
        <v>1</v>
      </c>
      <c r="G3" s="159">
        <f t="shared" si="0"/>
        <v>1</v>
      </c>
      <c r="H3" s="159" t="s">
        <v>35</v>
      </c>
    </row>
    <row r="4" spans="1:8">
      <c r="A4" s="10" t="s">
        <v>362</v>
      </c>
      <c r="B4" s="163" t="s">
        <v>363</v>
      </c>
      <c r="C4" s="12" t="s">
        <v>5</v>
      </c>
      <c r="D4" s="47">
        <v>1</v>
      </c>
      <c r="E4" s="12" t="s">
        <v>190</v>
      </c>
      <c r="F4" s="47">
        <v>1</v>
      </c>
      <c r="G4" s="159">
        <f t="shared" si="0"/>
        <v>1</v>
      </c>
      <c r="H4" s="159" t="s">
        <v>35</v>
      </c>
    </row>
    <row r="5" spans="1:8">
      <c r="A5" s="172" t="s">
        <v>531</v>
      </c>
      <c r="B5" s="165" t="s">
        <v>532</v>
      </c>
      <c r="C5" s="12" t="s">
        <v>5</v>
      </c>
      <c r="D5" s="174">
        <v>1</v>
      </c>
      <c r="E5" s="47" t="s">
        <v>6</v>
      </c>
      <c r="F5" s="173">
        <v>1</v>
      </c>
      <c r="G5" s="159">
        <f t="shared" si="0"/>
        <v>1</v>
      </c>
      <c r="H5" s="159" t="s">
        <v>35</v>
      </c>
    </row>
    <row r="6" spans="1:8">
      <c r="A6" s="175" t="s">
        <v>170</v>
      </c>
      <c r="B6" s="184" t="s">
        <v>171</v>
      </c>
      <c r="C6" s="12" t="s">
        <v>5</v>
      </c>
      <c r="D6" s="173">
        <v>1</v>
      </c>
      <c r="E6" s="47" t="s">
        <v>6</v>
      </c>
      <c r="F6" s="173">
        <v>1</v>
      </c>
      <c r="G6" s="159">
        <f t="shared" si="0"/>
        <v>1</v>
      </c>
      <c r="H6" s="159" t="s">
        <v>35</v>
      </c>
    </row>
    <row r="7" spans="1:8">
      <c r="A7" s="175" t="s">
        <v>534</v>
      </c>
      <c r="B7" s="164" t="s">
        <v>169</v>
      </c>
      <c r="C7" s="12" t="s">
        <v>7</v>
      </c>
      <c r="D7" s="173">
        <v>1</v>
      </c>
      <c r="E7" s="47" t="s">
        <v>6</v>
      </c>
      <c r="F7" s="173">
        <v>1</v>
      </c>
      <c r="G7" s="159">
        <f t="shared" si="0"/>
        <v>2</v>
      </c>
      <c r="H7" s="159" t="s">
        <v>35</v>
      </c>
    </row>
    <row r="8" spans="1:8">
      <c r="A8" s="175" t="s">
        <v>534</v>
      </c>
      <c r="B8" s="183" t="s">
        <v>535</v>
      </c>
      <c r="C8" s="12" t="s">
        <v>7</v>
      </c>
      <c r="D8" s="173">
        <v>1</v>
      </c>
      <c r="E8" s="47" t="s">
        <v>6</v>
      </c>
      <c r="F8" s="173">
        <v>1</v>
      </c>
      <c r="G8" s="159">
        <f t="shared" si="0"/>
        <v>2</v>
      </c>
      <c r="H8" s="159" t="s">
        <v>35</v>
      </c>
    </row>
    <row r="9" spans="1:8">
      <c r="A9" s="175" t="s">
        <v>27</v>
      </c>
      <c r="B9" s="166" t="s">
        <v>530</v>
      </c>
      <c r="C9" s="12" t="s">
        <v>5</v>
      </c>
      <c r="D9" s="173">
        <v>1</v>
      </c>
      <c r="E9" s="47" t="s">
        <v>6</v>
      </c>
      <c r="F9" s="173">
        <v>1</v>
      </c>
      <c r="G9" s="159">
        <f t="shared" si="0"/>
        <v>1</v>
      </c>
      <c r="H9" s="159" t="s">
        <v>35</v>
      </c>
    </row>
    <row r="10" spans="1:8">
      <c r="A10" s="175" t="s">
        <v>364</v>
      </c>
      <c r="B10" s="179" t="s">
        <v>365</v>
      </c>
      <c r="C10" s="12" t="s">
        <v>5</v>
      </c>
      <c r="D10" s="173">
        <v>1</v>
      </c>
      <c r="E10" s="12" t="s">
        <v>190</v>
      </c>
      <c r="F10" s="173">
        <v>1</v>
      </c>
      <c r="G10" s="159">
        <f t="shared" si="0"/>
        <v>1</v>
      </c>
      <c r="H10" s="159" t="s">
        <v>35</v>
      </c>
    </row>
    <row r="11" spans="1:8">
      <c r="A11" s="175" t="s">
        <v>26</v>
      </c>
      <c r="B11" s="180" t="s">
        <v>529</v>
      </c>
      <c r="C11" s="12" t="s">
        <v>5</v>
      </c>
      <c r="D11" s="173">
        <v>1</v>
      </c>
      <c r="E11" s="47" t="s">
        <v>6</v>
      </c>
      <c r="F11" s="173">
        <v>1</v>
      </c>
      <c r="G11" s="159">
        <f t="shared" si="0"/>
        <v>1</v>
      </c>
      <c r="H11" s="159" t="s">
        <v>35</v>
      </c>
    </row>
    <row r="12" spans="1:8">
      <c r="A12" s="10" t="s">
        <v>368</v>
      </c>
      <c r="B12" s="163" t="s">
        <v>369</v>
      </c>
      <c r="C12" s="12" t="s">
        <v>5</v>
      </c>
      <c r="D12" s="47">
        <v>1</v>
      </c>
      <c r="E12" s="12" t="s">
        <v>190</v>
      </c>
      <c r="F12" s="47">
        <v>1</v>
      </c>
      <c r="G12" s="159">
        <f t="shared" si="0"/>
        <v>1</v>
      </c>
      <c r="H12" s="159" t="s">
        <v>35</v>
      </c>
    </row>
    <row r="13" spans="1:8">
      <c r="A13" s="10" t="s">
        <v>39</v>
      </c>
      <c r="B13" s="163" t="s">
        <v>167</v>
      </c>
      <c r="C13" s="12" t="s">
        <v>7</v>
      </c>
      <c r="D13" s="47">
        <v>1</v>
      </c>
      <c r="E13" s="47" t="s">
        <v>6</v>
      </c>
      <c r="F13" s="47">
        <v>1</v>
      </c>
      <c r="G13" s="159">
        <f t="shared" si="0"/>
        <v>3</v>
      </c>
      <c r="H13" s="159" t="s">
        <v>35</v>
      </c>
    </row>
    <row r="14" spans="1:8">
      <c r="A14" s="10" t="s">
        <v>39</v>
      </c>
      <c r="B14" s="163" t="s">
        <v>361</v>
      </c>
      <c r="C14" s="12" t="s">
        <v>7</v>
      </c>
      <c r="D14" s="47">
        <v>1</v>
      </c>
      <c r="E14" s="12" t="s">
        <v>190</v>
      </c>
      <c r="F14" s="47">
        <f>D14</f>
        <v>1</v>
      </c>
      <c r="G14" s="159">
        <f t="shared" si="0"/>
        <v>3</v>
      </c>
      <c r="H14" s="159" t="s">
        <v>35</v>
      </c>
    </row>
    <row r="15" spans="1:8">
      <c r="A15" s="10" t="s">
        <v>39</v>
      </c>
      <c r="B15" s="166" t="s">
        <v>533</v>
      </c>
      <c r="C15" s="12" t="s">
        <v>7</v>
      </c>
      <c r="D15" s="47">
        <v>1</v>
      </c>
      <c r="E15" s="47" t="s">
        <v>6</v>
      </c>
      <c r="F15" s="47">
        <v>1</v>
      </c>
      <c r="G15" s="159">
        <f t="shared" si="0"/>
        <v>3</v>
      </c>
      <c r="H15" s="159" t="s">
        <v>35</v>
      </c>
    </row>
    <row r="16" spans="1:8">
      <c r="A16" s="10" t="s">
        <v>23</v>
      </c>
      <c r="B16" s="163" t="s">
        <v>202</v>
      </c>
      <c r="C16" s="12" t="s">
        <v>7</v>
      </c>
      <c r="D16" s="47">
        <v>1</v>
      </c>
      <c r="E16" s="12" t="s">
        <v>190</v>
      </c>
      <c r="F16" s="47">
        <f>D16</f>
        <v>1</v>
      </c>
      <c r="G16" s="159">
        <f t="shared" si="0"/>
        <v>1</v>
      </c>
      <c r="H16" s="159" t="s">
        <v>35</v>
      </c>
    </row>
    <row r="17" spans="3:3">
      <c r="C17" s="169"/>
    </row>
    <row r="18" spans="3:3">
      <c r="C18" s="169"/>
    </row>
    <row r="19" spans="3:3">
      <c r="C19" s="169"/>
    </row>
    <row r="20" spans="3:3">
      <c r="C20" s="169"/>
    </row>
    <row r="21" spans="3:3">
      <c r="C21" s="169"/>
    </row>
    <row r="22" spans="3:3">
      <c r="C22" s="169"/>
    </row>
    <row r="23" spans="3:3">
      <c r="C23" s="169"/>
    </row>
    <row r="24" spans="3:3">
      <c r="C24" s="169"/>
    </row>
    <row r="25" spans="3:3">
      <c r="C25" s="169"/>
    </row>
    <row r="26" spans="3:3">
      <c r="C26" s="169"/>
    </row>
    <row r="27" spans="3:3">
      <c r="C27" s="169"/>
    </row>
    <row r="28" spans="3:3">
      <c r="C28" s="169"/>
    </row>
    <row r="29" spans="3:3">
      <c r="C29" s="169"/>
    </row>
    <row r="30" spans="3:3">
      <c r="C30" s="169"/>
    </row>
    <row r="31" spans="3:3">
      <c r="C31" s="169"/>
    </row>
    <row r="32" spans="3:3">
      <c r="C32" s="169"/>
    </row>
    <row r="33" spans="3:3">
      <c r="C33" s="169"/>
    </row>
    <row r="34" spans="3:3">
      <c r="C34" s="169"/>
    </row>
    <row r="35" spans="3:3">
      <c r="C35" s="169"/>
    </row>
    <row r="36" spans="3:3">
      <c r="C36" s="169"/>
    </row>
    <row r="37" spans="3:3">
      <c r="C37" s="169"/>
    </row>
    <row r="38" spans="3:3">
      <c r="C38" s="169"/>
    </row>
    <row r="39" spans="3:3">
      <c r="C39" s="169"/>
    </row>
    <row r="40" spans="3:3">
      <c r="C40" s="169"/>
    </row>
    <row r="41" spans="3:3">
      <c r="C41" s="169"/>
    </row>
    <row r="42" spans="3:3">
      <c r="C42" s="169"/>
    </row>
    <row r="43" spans="3:3">
      <c r="C43" s="169"/>
    </row>
    <row r="44" spans="3:3">
      <c r="C44" s="169"/>
    </row>
    <row r="45" spans="3:3">
      <c r="C45" s="169"/>
    </row>
    <row r="46" spans="3:3">
      <c r="C46" s="169"/>
    </row>
    <row r="47" spans="3:3">
      <c r="C47" s="169"/>
    </row>
    <row r="48" spans="3:3">
      <c r="C48" s="169"/>
    </row>
    <row r="49" spans="3:3">
      <c r="C49" s="169"/>
    </row>
    <row r="50" spans="3:3">
      <c r="C50" s="169"/>
    </row>
    <row r="51" spans="3:3">
      <c r="C51" s="169"/>
    </row>
    <row r="52" spans="3:3">
      <c r="C52" s="169"/>
    </row>
    <row r="53" spans="3:3">
      <c r="C53" s="169"/>
    </row>
    <row r="54" spans="3:3">
      <c r="C54" s="169"/>
    </row>
    <row r="55" spans="3:3">
      <c r="C55" s="169"/>
    </row>
    <row r="56" spans="3:3">
      <c r="C56" s="169"/>
    </row>
    <row r="57" spans="3:3">
      <c r="C57" s="169"/>
    </row>
    <row r="58" spans="3:3">
      <c r="C58" s="169"/>
    </row>
    <row r="59" spans="3:3">
      <c r="C59" s="169"/>
    </row>
    <row r="60" spans="3:3">
      <c r="C60" s="169"/>
    </row>
    <row r="61" spans="3:3">
      <c r="C61" s="169"/>
    </row>
    <row r="62" spans="3:3">
      <c r="C62" s="169"/>
    </row>
    <row r="63" spans="3:3">
      <c r="C63" s="169"/>
    </row>
    <row r="64" spans="3:3">
      <c r="C64" s="169"/>
    </row>
    <row r="65" spans="3:3">
      <c r="C65" s="169"/>
    </row>
    <row r="66" spans="3:3">
      <c r="C66" s="169"/>
    </row>
    <row r="67" spans="3:3">
      <c r="C67" s="169"/>
    </row>
    <row r="68" spans="3:3">
      <c r="C68" s="169"/>
    </row>
    <row r="69" spans="3:3">
      <c r="C69" s="169"/>
    </row>
    <row r="70" spans="3:3">
      <c r="C70" s="169"/>
    </row>
    <row r="71" spans="3:3">
      <c r="C71" s="169"/>
    </row>
    <row r="72" spans="3:3">
      <c r="C72" s="169"/>
    </row>
    <row r="73" spans="3:3">
      <c r="C73" s="169"/>
    </row>
    <row r="74" spans="3:3">
      <c r="C74" s="169"/>
    </row>
    <row r="75" spans="3:3">
      <c r="C75" s="169"/>
    </row>
    <row r="76" spans="3:3">
      <c r="C76" s="169"/>
    </row>
    <row r="77" spans="3:3">
      <c r="C77" s="169"/>
    </row>
    <row r="78" spans="3:3">
      <c r="C78" s="169"/>
    </row>
    <row r="79" spans="3:3">
      <c r="C79" s="169"/>
    </row>
    <row r="80" spans="3:3">
      <c r="C80" s="169"/>
    </row>
    <row r="81" spans="3:3">
      <c r="C81" s="169"/>
    </row>
    <row r="82" spans="3:3">
      <c r="C82" s="169"/>
    </row>
    <row r="83" spans="3:3">
      <c r="C83" s="169"/>
    </row>
    <row r="84" spans="3:3">
      <c r="C84" s="169"/>
    </row>
    <row r="85" spans="3:3">
      <c r="C85" s="169"/>
    </row>
    <row r="86" spans="3:3">
      <c r="C86" s="169"/>
    </row>
    <row r="87" spans="3:3">
      <c r="C87" s="169"/>
    </row>
    <row r="88" spans="3:3">
      <c r="C88" s="169"/>
    </row>
    <row r="89" spans="3:3">
      <c r="C89" s="169"/>
    </row>
    <row r="90" spans="3:3">
      <c r="C90" s="169"/>
    </row>
    <row r="91" spans="3:3">
      <c r="C91" s="169"/>
    </row>
    <row r="92" spans="3:3">
      <c r="C92" s="169"/>
    </row>
    <row r="93" spans="3:3">
      <c r="C93" s="169"/>
    </row>
    <row r="94" spans="3:3">
      <c r="C94" s="169"/>
    </row>
    <row r="95" spans="3:3">
      <c r="C95" s="169"/>
    </row>
    <row r="96" spans="3:3">
      <c r="C96" s="169"/>
    </row>
    <row r="97" spans="3:3">
      <c r="C97" s="169"/>
    </row>
    <row r="98" spans="3:3">
      <c r="C98" s="169"/>
    </row>
    <row r="99" spans="3:3">
      <c r="C99" s="169"/>
    </row>
    <row r="100" spans="3:3">
      <c r="C100" s="169"/>
    </row>
    <row r="101" spans="3:3">
      <c r="C101" s="169"/>
    </row>
    <row r="102" spans="3:3">
      <c r="C102" s="169"/>
    </row>
    <row r="103" spans="3:3">
      <c r="C103" s="169"/>
    </row>
    <row r="104" spans="3:3">
      <c r="C104" s="169"/>
    </row>
    <row r="105" spans="3:3">
      <c r="C105" s="169"/>
    </row>
    <row r="106" spans="3:3">
      <c r="C106" s="169"/>
    </row>
    <row r="107" spans="3:3">
      <c r="C107" s="169"/>
    </row>
    <row r="108" spans="3:3">
      <c r="C108" s="169"/>
    </row>
    <row r="109" spans="3:3">
      <c r="C109" s="169"/>
    </row>
    <row r="110" spans="3:3">
      <c r="C110" s="169"/>
    </row>
    <row r="111" spans="3:3">
      <c r="C111" s="169"/>
    </row>
    <row r="112" spans="3:3">
      <c r="C112" s="169"/>
    </row>
    <row r="113" spans="3:3">
      <c r="C113" s="169"/>
    </row>
    <row r="114" spans="3:3">
      <c r="C114" s="169"/>
    </row>
    <row r="115" spans="3:3">
      <c r="C115" s="169"/>
    </row>
    <row r="116" spans="3:3">
      <c r="C116" s="169"/>
    </row>
    <row r="117" spans="3:3">
      <c r="C117" s="169"/>
    </row>
    <row r="118" spans="3:3">
      <c r="C118" s="169"/>
    </row>
    <row r="119" spans="3:3">
      <c r="C119" s="169"/>
    </row>
    <row r="120" spans="3:3">
      <c r="C120" s="169"/>
    </row>
    <row r="121" spans="3:3">
      <c r="C121" s="169"/>
    </row>
    <row r="122" spans="3:3">
      <c r="C122" s="169"/>
    </row>
    <row r="123" spans="3:3">
      <c r="C123" s="169"/>
    </row>
    <row r="124" spans="3:3">
      <c r="C124" s="169"/>
    </row>
    <row r="125" spans="3:3">
      <c r="C125" s="169"/>
    </row>
    <row r="126" spans="3:3">
      <c r="C126" s="169"/>
    </row>
    <row r="127" spans="3:3">
      <c r="C127" s="169"/>
    </row>
    <row r="128" spans="3:3">
      <c r="C128" s="169"/>
    </row>
    <row r="129" spans="3:3">
      <c r="C129" s="169"/>
    </row>
    <row r="130" spans="3:3">
      <c r="C130" s="169"/>
    </row>
    <row r="131" spans="3:3">
      <c r="C131" s="169"/>
    </row>
    <row r="132" spans="3:3">
      <c r="C132" s="169"/>
    </row>
    <row r="133" spans="3:3">
      <c r="C133" s="169"/>
    </row>
    <row r="134" spans="3:3">
      <c r="C134" s="169"/>
    </row>
    <row r="135" spans="3:3">
      <c r="C135" s="169"/>
    </row>
    <row r="136" spans="3:3">
      <c r="C136" s="169"/>
    </row>
    <row r="137" spans="3:3">
      <c r="C137" s="169"/>
    </row>
    <row r="138" spans="3:3">
      <c r="C138" s="169"/>
    </row>
    <row r="139" spans="3:3">
      <c r="C139" s="169"/>
    </row>
    <row r="140" spans="3:3">
      <c r="C140" s="169"/>
    </row>
    <row r="141" spans="3:3">
      <c r="C141" s="169"/>
    </row>
    <row r="142" spans="3:3">
      <c r="C142" s="169"/>
    </row>
    <row r="143" spans="3:3">
      <c r="C143" s="169"/>
    </row>
    <row r="144" spans="3:3">
      <c r="C144" s="169"/>
    </row>
    <row r="145" spans="3:3">
      <c r="C145" s="169"/>
    </row>
    <row r="146" spans="3:3">
      <c r="C146" s="169"/>
    </row>
    <row r="147" spans="3:3">
      <c r="C147" s="169"/>
    </row>
    <row r="148" spans="3:3">
      <c r="C148" s="169"/>
    </row>
    <row r="149" spans="3:3">
      <c r="C149" s="169"/>
    </row>
    <row r="150" spans="3:3">
      <c r="C150" s="169"/>
    </row>
    <row r="151" spans="3:3">
      <c r="C151" s="169"/>
    </row>
    <row r="152" spans="3:3">
      <c r="C152" s="169"/>
    </row>
    <row r="153" spans="3:3">
      <c r="C153" s="169"/>
    </row>
    <row r="154" spans="3:3">
      <c r="C154" s="169"/>
    </row>
    <row r="155" spans="3:3">
      <c r="C155" s="169"/>
    </row>
    <row r="156" spans="3:3">
      <c r="C156" s="169"/>
    </row>
    <row r="157" spans="3:3">
      <c r="C157" s="169"/>
    </row>
    <row r="158" spans="3:3">
      <c r="C158" s="169"/>
    </row>
    <row r="159" spans="3:3">
      <c r="C159" s="169"/>
    </row>
    <row r="160" spans="3:3">
      <c r="C160" s="169"/>
    </row>
    <row r="161" spans="3:3">
      <c r="C161" s="169"/>
    </row>
    <row r="162" spans="3:3">
      <c r="C162" s="169"/>
    </row>
    <row r="163" spans="3:3">
      <c r="C163" s="169"/>
    </row>
    <row r="164" spans="3:3">
      <c r="C164" s="169"/>
    </row>
    <row r="165" spans="3:3">
      <c r="C165" s="169"/>
    </row>
    <row r="166" spans="3:3">
      <c r="C166" s="169"/>
    </row>
    <row r="167" spans="3:3">
      <c r="C167" s="169"/>
    </row>
    <row r="168" spans="3:3">
      <c r="C168" s="169"/>
    </row>
    <row r="169" spans="3:3">
      <c r="C169" s="169"/>
    </row>
    <row r="170" spans="3:3">
      <c r="C170" s="169"/>
    </row>
    <row r="171" spans="3:3">
      <c r="C171" s="169"/>
    </row>
    <row r="172" spans="3:3">
      <c r="C172" s="169"/>
    </row>
    <row r="173" spans="3:3">
      <c r="C173" s="169"/>
    </row>
    <row r="174" spans="3:3">
      <c r="C174" s="169"/>
    </row>
    <row r="175" spans="3:3">
      <c r="C175" s="169"/>
    </row>
    <row r="176" spans="3:3">
      <c r="C176" s="169"/>
    </row>
    <row r="177" spans="3:3">
      <c r="C177" s="169"/>
    </row>
    <row r="178" spans="3:3">
      <c r="C178" s="169"/>
    </row>
    <row r="179" spans="3:3">
      <c r="C179" s="169"/>
    </row>
    <row r="180" spans="3:3">
      <c r="C180" s="169"/>
    </row>
    <row r="181" spans="3:3">
      <c r="C181" s="169"/>
    </row>
    <row r="182" spans="3:3">
      <c r="C182" s="169"/>
    </row>
    <row r="183" spans="3:3">
      <c r="C183" s="169"/>
    </row>
    <row r="184" spans="3:3">
      <c r="C184" s="169"/>
    </row>
    <row r="185" spans="3:3">
      <c r="C185" s="169"/>
    </row>
    <row r="186" spans="3:3">
      <c r="C186" s="169"/>
    </row>
    <row r="187" spans="3:3">
      <c r="C187" s="169"/>
    </row>
    <row r="188" spans="3:3">
      <c r="C188" s="169"/>
    </row>
    <row r="189" spans="3:3">
      <c r="C189" s="169"/>
    </row>
    <row r="190" spans="3:3">
      <c r="C190" s="169"/>
    </row>
    <row r="191" spans="3:3">
      <c r="C191" s="169"/>
    </row>
    <row r="192" spans="3:3">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16" xr:uid="{00000000-0009-0000-0000-00000B000000}">
    <sortState xmlns:xlrd2="http://schemas.microsoft.com/office/spreadsheetml/2017/richdata2" ref="A2:H16">
      <sortCondition ref="A2:A16"/>
    </sortState>
  </autoFilter>
  <conditionalFormatting sqref="C2:C999">
    <cfRule type="expression" dxfId="26" priority="1">
      <formula>EXACT("Учебные пособия",C2)</formula>
    </cfRule>
    <cfRule type="expression" dxfId="25" priority="2">
      <formula>EXACT("Техника безопасности",C2)</formula>
    </cfRule>
    <cfRule type="expression" dxfId="24" priority="3">
      <formula>EXACT("Охрана труда",C2)</formula>
    </cfRule>
    <cfRule type="expression" dxfId="23" priority="4">
      <formula>EXACT("Программное обеспечение",C2)</formula>
    </cfRule>
    <cfRule type="expression" dxfId="22" priority="5">
      <formula>EXACT("Оборудование IT",C2)</formula>
    </cfRule>
    <cfRule type="expression" dxfId="21" priority="6">
      <formula>EXACT("Мебель",C2)</formula>
    </cfRule>
    <cfRule type="expression" dxfId="20" priority="7">
      <formula>EXACT("Оборудование",C2)</formula>
    </cfRule>
  </conditionalFormatting>
  <conditionalFormatting sqref="G2:G16">
    <cfRule type="colorScale" priority="336">
      <colorScale>
        <cfvo type="min"/>
        <cfvo type="percentile" val="50"/>
        <cfvo type="max"/>
        <color rgb="FFF8696B"/>
        <color rgb="FFFFEB84"/>
        <color rgb="FF63BE7B"/>
      </colorScale>
    </cfRule>
  </conditionalFormatting>
  <conditionalFormatting sqref="H2:H16">
    <cfRule type="cellIs" dxfId="19" priority="39" operator="equal">
      <formula>"Вариативная часть"</formula>
    </cfRule>
    <cfRule type="cellIs" dxfId="18" priority="40" operator="equal">
      <formula>"Базовая часть"</formula>
    </cfRule>
  </conditionalFormatting>
  <dataValidations count="2">
    <dataValidation type="list" allowBlank="1" showInputMessage="1" showErrorMessage="1" sqref="H2:H16" xr:uid="{00000000-0002-0000-0B00-000000000000}">
      <formula1>"Базовая часть, Вариативная часть"</formula1>
    </dataValidation>
    <dataValidation allowBlank="1" showErrorMessage="1" sqref="D5:F16 A2:B16" xr:uid="{00000000-0002-0000-0B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6"/>
  <dimension ref="A1:H999"/>
  <sheetViews>
    <sheetView workbookViewId="0">
      <pane ySplit="1" topLeftCell="A2" activePane="bottomLeft" state="frozenSplit"/>
      <selection activeCell="B193" sqref="B193"/>
      <selection pane="bottomLeft" activeCell="B193" sqref="B193"/>
    </sheetView>
  </sheetViews>
  <sheetFormatPr defaultColWidth="8.88671875" defaultRowHeight="15.6"/>
  <cols>
    <col min="1" max="1" width="32.6640625" style="167" customWidth="1"/>
    <col min="2" max="2" width="100.6640625" style="160" customWidth="1"/>
    <col min="3" max="3" width="29.33203125" style="170" customWidth="1"/>
    <col min="4" max="4" width="14.44140625" style="170" customWidth="1"/>
    <col min="5" max="5" width="25.6640625" style="170" customWidth="1"/>
    <col min="6" max="6" width="14.33203125" style="170" customWidth="1"/>
    <col min="7" max="7" width="13.88671875" style="159" customWidth="1"/>
    <col min="8" max="8" width="20.88671875" style="159" customWidth="1"/>
    <col min="9" max="16384" width="8.88671875" style="160"/>
  </cols>
  <sheetData>
    <row r="1" spans="1:8" s="177" customFormat="1" ht="31.2">
      <c r="A1" s="6" t="s">
        <v>1</v>
      </c>
      <c r="B1" s="5" t="s">
        <v>10</v>
      </c>
      <c r="C1" s="176" t="s">
        <v>2</v>
      </c>
      <c r="D1" s="6" t="s">
        <v>4</v>
      </c>
      <c r="E1" s="6" t="s">
        <v>3</v>
      </c>
      <c r="F1" s="6" t="s">
        <v>8</v>
      </c>
      <c r="G1" s="6" t="s">
        <v>31</v>
      </c>
      <c r="H1" s="6" t="s">
        <v>32</v>
      </c>
    </row>
    <row r="2" spans="1:8">
      <c r="A2" s="10" t="s">
        <v>19</v>
      </c>
      <c r="B2" s="163" t="s">
        <v>174</v>
      </c>
      <c r="C2" s="12" t="s">
        <v>9</v>
      </c>
      <c r="D2" s="47">
        <v>1</v>
      </c>
      <c r="E2" s="47" t="s">
        <v>6</v>
      </c>
      <c r="F2" s="47">
        <v>1</v>
      </c>
      <c r="G2" s="159">
        <f t="shared" ref="G2:G8" si="0">COUNTIF($A$2:$A$999,A2)</f>
        <v>3</v>
      </c>
      <c r="H2" s="159" t="s">
        <v>35</v>
      </c>
    </row>
    <row r="3" spans="1:8">
      <c r="A3" s="10" t="s">
        <v>19</v>
      </c>
      <c r="B3" s="163" t="s">
        <v>371</v>
      </c>
      <c r="C3" s="12" t="s">
        <v>9</v>
      </c>
      <c r="D3" s="47">
        <v>1</v>
      </c>
      <c r="E3" s="47" t="s">
        <v>190</v>
      </c>
      <c r="F3" s="47">
        <f>D3</f>
        <v>1</v>
      </c>
      <c r="G3" s="159">
        <f t="shared" si="0"/>
        <v>3</v>
      </c>
      <c r="H3" s="159" t="s">
        <v>35</v>
      </c>
    </row>
    <row r="4" spans="1:8">
      <c r="A4" s="10" t="s">
        <v>19</v>
      </c>
      <c r="B4" s="163" t="s">
        <v>371</v>
      </c>
      <c r="C4" s="12" t="s">
        <v>9</v>
      </c>
      <c r="D4" s="47">
        <v>1</v>
      </c>
      <c r="E4" s="47" t="s">
        <v>6</v>
      </c>
      <c r="F4" s="47">
        <f>D4</f>
        <v>1</v>
      </c>
      <c r="G4" s="159">
        <f t="shared" si="0"/>
        <v>3</v>
      </c>
      <c r="H4" s="159" t="s">
        <v>35</v>
      </c>
    </row>
    <row r="5" spans="1:8">
      <c r="A5" s="172" t="s">
        <v>20</v>
      </c>
      <c r="B5" s="164" t="s">
        <v>175</v>
      </c>
      <c r="C5" s="12" t="s">
        <v>9</v>
      </c>
      <c r="D5" s="174">
        <v>1</v>
      </c>
      <c r="E5" s="174" t="s">
        <v>6</v>
      </c>
      <c r="F5" s="173">
        <v>1</v>
      </c>
      <c r="G5" s="159">
        <f t="shared" si="0"/>
        <v>3</v>
      </c>
      <c r="H5" s="159" t="s">
        <v>35</v>
      </c>
    </row>
    <row r="6" spans="1:8">
      <c r="A6" s="175" t="s">
        <v>20</v>
      </c>
      <c r="B6" s="164" t="s">
        <v>372</v>
      </c>
      <c r="C6" s="12" t="s">
        <v>9</v>
      </c>
      <c r="D6" s="173">
        <v>1</v>
      </c>
      <c r="E6" s="174" t="s">
        <v>190</v>
      </c>
      <c r="F6" s="173">
        <f>D6</f>
        <v>1</v>
      </c>
      <c r="G6" s="159">
        <f t="shared" si="0"/>
        <v>3</v>
      </c>
      <c r="H6" s="159" t="s">
        <v>35</v>
      </c>
    </row>
    <row r="7" spans="1:8">
      <c r="A7" s="10" t="s">
        <v>20</v>
      </c>
      <c r="B7" s="163" t="s">
        <v>372</v>
      </c>
      <c r="C7" s="12" t="s">
        <v>9</v>
      </c>
      <c r="D7" s="47">
        <v>1</v>
      </c>
      <c r="E7" s="47" t="s">
        <v>6</v>
      </c>
      <c r="F7" s="47">
        <f>D7</f>
        <v>1</v>
      </c>
      <c r="G7" s="159">
        <f t="shared" si="0"/>
        <v>3</v>
      </c>
      <c r="H7" s="159" t="s">
        <v>35</v>
      </c>
    </row>
    <row r="8" spans="1:8">
      <c r="A8" s="10" t="s">
        <v>21</v>
      </c>
      <c r="B8" s="163" t="s">
        <v>173</v>
      </c>
      <c r="C8" s="12" t="s">
        <v>9</v>
      </c>
      <c r="D8" s="47">
        <v>1</v>
      </c>
      <c r="E8" s="47" t="s">
        <v>6</v>
      </c>
      <c r="F8" s="47">
        <v>1</v>
      </c>
      <c r="G8" s="159">
        <f t="shared" si="0"/>
        <v>1</v>
      </c>
      <c r="H8" s="159" t="s">
        <v>35</v>
      </c>
    </row>
    <row r="9" spans="1:8">
      <c r="B9" s="168"/>
      <c r="C9" s="169"/>
      <c r="D9" s="169"/>
    </row>
    <row r="10" spans="1:8">
      <c r="B10" s="168"/>
      <c r="C10" s="169"/>
      <c r="D10" s="169"/>
    </row>
    <row r="11" spans="1:8">
      <c r="B11" s="168"/>
      <c r="C11" s="169"/>
      <c r="D11" s="169"/>
    </row>
    <row r="12" spans="1:8">
      <c r="B12" s="168"/>
      <c r="C12" s="169"/>
      <c r="D12" s="169"/>
    </row>
    <row r="13" spans="1:8">
      <c r="B13" s="168"/>
      <c r="C13" s="169"/>
    </row>
    <row r="14" spans="1:8">
      <c r="B14" s="168"/>
      <c r="C14" s="169"/>
    </row>
    <row r="15" spans="1:8">
      <c r="B15" s="168"/>
      <c r="C15" s="169"/>
    </row>
    <row r="16" spans="1:8">
      <c r="B16" s="168"/>
      <c r="C16" s="169"/>
    </row>
    <row r="17" spans="2:3">
      <c r="B17" s="168"/>
      <c r="C17" s="169"/>
    </row>
    <row r="18" spans="2:3">
      <c r="B18" s="168"/>
      <c r="C18" s="169"/>
    </row>
    <row r="19" spans="2:3">
      <c r="B19" s="168"/>
      <c r="C19" s="169"/>
    </row>
    <row r="20" spans="2:3">
      <c r="B20" s="168"/>
      <c r="C20" s="169"/>
    </row>
    <row r="21" spans="2:3">
      <c r="B21" s="168"/>
      <c r="C21" s="169"/>
    </row>
    <row r="22" spans="2:3">
      <c r="B22" s="168"/>
      <c r="C22" s="169"/>
    </row>
    <row r="23" spans="2:3">
      <c r="B23" s="168"/>
      <c r="C23" s="169"/>
    </row>
    <row r="24" spans="2:3">
      <c r="B24" s="168"/>
      <c r="C24" s="169"/>
    </row>
    <row r="25" spans="2:3">
      <c r="B25" s="168"/>
      <c r="C25" s="169"/>
    </row>
    <row r="26" spans="2:3">
      <c r="B26" s="168"/>
      <c r="C26" s="169"/>
    </row>
    <row r="27" spans="2:3">
      <c r="B27" s="168"/>
      <c r="C27" s="169"/>
    </row>
    <row r="28" spans="2:3">
      <c r="B28" s="168"/>
      <c r="C28" s="169"/>
    </row>
    <row r="29" spans="2:3">
      <c r="B29" s="168"/>
      <c r="C29" s="169"/>
    </row>
    <row r="30" spans="2:3">
      <c r="B30" s="168"/>
      <c r="C30" s="169"/>
    </row>
    <row r="31" spans="2:3">
      <c r="B31" s="168"/>
      <c r="C31" s="169"/>
    </row>
    <row r="32" spans="2:3">
      <c r="B32" s="168"/>
      <c r="C32" s="169"/>
    </row>
    <row r="33" spans="2:3">
      <c r="B33" s="168"/>
      <c r="C33" s="169"/>
    </row>
    <row r="34" spans="2:3">
      <c r="B34" s="168"/>
      <c r="C34" s="169"/>
    </row>
    <row r="35" spans="2:3">
      <c r="B35" s="168"/>
      <c r="C35" s="169"/>
    </row>
    <row r="36" spans="2:3">
      <c r="B36" s="168"/>
      <c r="C36" s="169"/>
    </row>
    <row r="37" spans="2:3">
      <c r="B37" s="168"/>
      <c r="C37" s="169"/>
    </row>
    <row r="38" spans="2:3">
      <c r="B38" s="168"/>
      <c r="C38" s="169"/>
    </row>
    <row r="39" spans="2:3">
      <c r="C39" s="169"/>
    </row>
    <row r="40" spans="2:3">
      <c r="C40" s="169"/>
    </row>
    <row r="41" spans="2:3">
      <c r="C41" s="169"/>
    </row>
    <row r="42" spans="2:3">
      <c r="C42" s="169"/>
    </row>
    <row r="43" spans="2:3">
      <c r="C43" s="169"/>
    </row>
    <row r="44" spans="2:3">
      <c r="C44" s="169"/>
    </row>
    <row r="45" spans="2:3">
      <c r="C45" s="169"/>
    </row>
    <row r="46" spans="2:3">
      <c r="C46" s="169"/>
    </row>
    <row r="47" spans="2:3">
      <c r="C47" s="169"/>
    </row>
    <row r="48" spans="2:3">
      <c r="C48" s="169"/>
    </row>
    <row r="49" spans="3:3">
      <c r="C49" s="169"/>
    </row>
    <row r="50" spans="3:3">
      <c r="C50" s="169"/>
    </row>
    <row r="51" spans="3:3">
      <c r="C51" s="169"/>
    </row>
    <row r="52" spans="3:3">
      <c r="C52" s="169"/>
    </row>
    <row r="53" spans="3:3">
      <c r="C53" s="169"/>
    </row>
    <row r="54" spans="3:3">
      <c r="C54" s="169"/>
    </row>
    <row r="55" spans="3:3">
      <c r="C55" s="169"/>
    </row>
    <row r="56" spans="3:3">
      <c r="C56" s="169"/>
    </row>
    <row r="57" spans="3:3">
      <c r="C57" s="169"/>
    </row>
    <row r="58" spans="3:3">
      <c r="C58" s="169"/>
    </row>
    <row r="59" spans="3:3">
      <c r="C59" s="169"/>
    </row>
    <row r="60" spans="3:3">
      <c r="C60" s="169"/>
    </row>
    <row r="61" spans="3:3">
      <c r="C61" s="169"/>
    </row>
    <row r="62" spans="3:3">
      <c r="C62" s="169"/>
    </row>
    <row r="63" spans="3:3">
      <c r="C63" s="169"/>
    </row>
    <row r="64" spans="3:3">
      <c r="C64" s="169"/>
    </row>
    <row r="65" spans="3:3">
      <c r="C65" s="169"/>
    </row>
    <row r="66" spans="3:3">
      <c r="C66" s="169"/>
    </row>
    <row r="67" spans="3:3">
      <c r="C67" s="169"/>
    </row>
    <row r="68" spans="3:3">
      <c r="C68" s="169"/>
    </row>
    <row r="69" spans="3:3">
      <c r="C69" s="169"/>
    </row>
    <row r="70" spans="3:3">
      <c r="C70" s="169"/>
    </row>
    <row r="71" spans="3:3">
      <c r="C71" s="169"/>
    </row>
    <row r="72" spans="3:3">
      <c r="C72" s="169"/>
    </row>
    <row r="73" spans="3:3">
      <c r="C73" s="169"/>
    </row>
    <row r="74" spans="3:3">
      <c r="C74" s="169"/>
    </row>
    <row r="75" spans="3:3">
      <c r="C75" s="169"/>
    </row>
    <row r="76" spans="3:3">
      <c r="C76" s="169"/>
    </row>
    <row r="77" spans="3:3">
      <c r="C77" s="169"/>
    </row>
    <row r="78" spans="3:3">
      <c r="C78" s="169"/>
    </row>
    <row r="79" spans="3:3">
      <c r="C79" s="169"/>
    </row>
    <row r="80" spans="3:3">
      <c r="C80" s="169"/>
    </row>
    <row r="81" spans="3:3">
      <c r="C81" s="169"/>
    </row>
    <row r="82" spans="3:3">
      <c r="C82" s="169"/>
    </row>
    <row r="83" spans="3:3">
      <c r="C83" s="169"/>
    </row>
    <row r="84" spans="3:3">
      <c r="C84" s="169"/>
    </row>
    <row r="85" spans="3:3">
      <c r="C85" s="169"/>
    </row>
    <row r="86" spans="3:3">
      <c r="C86" s="169"/>
    </row>
    <row r="87" spans="3:3">
      <c r="C87" s="169"/>
    </row>
    <row r="88" spans="3:3">
      <c r="C88" s="169"/>
    </row>
    <row r="89" spans="3:3">
      <c r="C89" s="169"/>
    </row>
    <row r="90" spans="3:3">
      <c r="C90" s="169"/>
    </row>
    <row r="91" spans="3:3">
      <c r="C91" s="169"/>
    </row>
    <row r="92" spans="3:3">
      <c r="C92" s="169"/>
    </row>
    <row r="93" spans="3:3">
      <c r="C93" s="169"/>
    </row>
    <row r="94" spans="3:3">
      <c r="C94" s="169"/>
    </row>
    <row r="95" spans="3:3">
      <c r="C95" s="169"/>
    </row>
    <row r="96" spans="3:3">
      <c r="C96" s="169"/>
    </row>
    <row r="97" spans="3:3">
      <c r="C97" s="169"/>
    </row>
    <row r="98" spans="3:3">
      <c r="C98" s="169"/>
    </row>
    <row r="99" spans="3:3">
      <c r="C99" s="169"/>
    </row>
    <row r="100" spans="3:3">
      <c r="C100" s="169"/>
    </row>
    <row r="101" spans="3:3">
      <c r="C101" s="169"/>
    </row>
    <row r="102" spans="3:3">
      <c r="C102" s="169"/>
    </row>
    <row r="103" spans="3:3">
      <c r="C103" s="169"/>
    </row>
    <row r="104" spans="3:3">
      <c r="C104" s="169"/>
    </row>
    <row r="105" spans="3:3">
      <c r="C105" s="169"/>
    </row>
    <row r="106" spans="3:3">
      <c r="C106" s="169"/>
    </row>
    <row r="107" spans="3:3">
      <c r="C107" s="169"/>
    </row>
    <row r="108" spans="3:3">
      <c r="C108" s="169"/>
    </row>
    <row r="109" spans="3:3">
      <c r="C109" s="169"/>
    </row>
    <row r="110" spans="3:3">
      <c r="C110" s="169"/>
    </row>
    <row r="111" spans="3:3">
      <c r="C111" s="169"/>
    </row>
    <row r="112" spans="3:3">
      <c r="C112" s="169"/>
    </row>
    <row r="113" spans="3:3">
      <c r="C113" s="169"/>
    </row>
    <row r="114" spans="3:3">
      <c r="C114" s="169"/>
    </row>
    <row r="115" spans="3:3">
      <c r="C115" s="169"/>
    </row>
    <row r="116" spans="3:3">
      <c r="C116" s="169"/>
    </row>
    <row r="117" spans="3:3">
      <c r="C117" s="169"/>
    </row>
    <row r="118" spans="3:3">
      <c r="C118" s="169"/>
    </row>
    <row r="119" spans="3:3">
      <c r="C119" s="169"/>
    </row>
    <row r="120" spans="3:3">
      <c r="C120" s="169"/>
    </row>
    <row r="121" spans="3:3">
      <c r="C121" s="169"/>
    </row>
    <row r="122" spans="3:3">
      <c r="C122" s="169"/>
    </row>
    <row r="123" spans="3:3">
      <c r="C123" s="169"/>
    </row>
    <row r="124" spans="3:3">
      <c r="C124" s="169"/>
    </row>
    <row r="125" spans="3:3">
      <c r="C125" s="169"/>
    </row>
    <row r="126" spans="3:3">
      <c r="C126" s="169"/>
    </row>
    <row r="127" spans="3:3">
      <c r="C127" s="169"/>
    </row>
    <row r="128" spans="3:3">
      <c r="C128" s="169"/>
    </row>
    <row r="129" spans="3:3">
      <c r="C129" s="169"/>
    </row>
    <row r="130" spans="3:3">
      <c r="C130" s="169"/>
    </row>
    <row r="131" spans="3:3">
      <c r="C131" s="169"/>
    </row>
    <row r="132" spans="3:3">
      <c r="C132" s="169"/>
    </row>
    <row r="133" spans="3:3">
      <c r="C133" s="169"/>
    </row>
    <row r="134" spans="3:3">
      <c r="C134" s="169"/>
    </row>
    <row r="135" spans="3:3">
      <c r="C135" s="169"/>
    </row>
    <row r="136" spans="3:3">
      <c r="C136" s="169"/>
    </row>
    <row r="137" spans="3:3">
      <c r="C137" s="169"/>
    </row>
    <row r="138" spans="3:3">
      <c r="C138" s="169"/>
    </row>
    <row r="139" spans="3:3">
      <c r="C139" s="169"/>
    </row>
    <row r="140" spans="3:3">
      <c r="C140" s="169"/>
    </row>
    <row r="141" spans="3:3">
      <c r="C141" s="169"/>
    </row>
    <row r="142" spans="3:3">
      <c r="C142" s="169"/>
    </row>
    <row r="143" spans="3:3">
      <c r="C143" s="169"/>
    </row>
    <row r="144" spans="3:3">
      <c r="C144" s="169"/>
    </row>
    <row r="145" spans="3:3">
      <c r="C145" s="169"/>
    </row>
    <row r="146" spans="3:3">
      <c r="C146" s="169"/>
    </row>
    <row r="147" spans="3:3">
      <c r="C147" s="169"/>
    </row>
    <row r="148" spans="3:3">
      <c r="C148" s="169"/>
    </row>
    <row r="149" spans="3:3">
      <c r="C149" s="169"/>
    </row>
    <row r="150" spans="3:3">
      <c r="C150" s="169"/>
    </row>
    <row r="151" spans="3:3">
      <c r="C151" s="169"/>
    </row>
    <row r="152" spans="3:3">
      <c r="C152" s="169"/>
    </row>
    <row r="153" spans="3:3">
      <c r="C153" s="169"/>
    </row>
    <row r="154" spans="3:3">
      <c r="C154" s="169"/>
    </row>
    <row r="155" spans="3:3">
      <c r="C155" s="169"/>
    </row>
    <row r="156" spans="3:3">
      <c r="C156" s="169"/>
    </row>
    <row r="157" spans="3:3">
      <c r="C157" s="169"/>
    </row>
    <row r="158" spans="3:3">
      <c r="C158" s="169"/>
    </row>
    <row r="159" spans="3:3">
      <c r="C159" s="169"/>
    </row>
    <row r="160" spans="3:3">
      <c r="C160" s="169"/>
    </row>
    <row r="161" spans="3:3">
      <c r="C161" s="169"/>
    </row>
    <row r="162" spans="3:3">
      <c r="C162" s="169"/>
    </row>
    <row r="163" spans="3:3">
      <c r="C163" s="169"/>
    </row>
    <row r="164" spans="3:3">
      <c r="C164" s="169"/>
    </row>
    <row r="165" spans="3:3">
      <c r="C165" s="169"/>
    </row>
    <row r="166" spans="3:3">
      <c r="C166" s="169"/>
    </row>
    <row r="167" spans="3:3">
      <c r="C167" s="169"/>
    </row>
    <row r="168" spans="3:3">
      <c r="C168" s="169"/>
    </row>
    <row r="169" spans="3:3">
      <c r="C169" s="169"/>
    </row>
    <row r="170" spans="3:3">
      <c r="C170" s="169"/>
    </row>
    <row r="171" spans="3:3">
      <c r="C171" s="169"/>
    </row>
    <row r="172" spans="3:3">
      <c r="C172" s="169"/>
    </row>
    <row r="173" spans="3:3">
      <c r="C173" s="169"/>
    </row>
    <row r="174" spans="3:3">
      <c r="C174" s="169"/>
    </row>
    <row r="175" spans="3:3">
      <c r="C175" s="169"/>
    </row>
    <row r="176" spans="3:3">
      <c r="C176" s="169"/>
    </row>
    <row r="177" spans="3:3">
      <c r="C177" s="169"/>
    </row>
    <row r="178" spans="3:3">
      <c r="C178" s="169"/>
    </row>
    <row r="179" spans="3:3">
      <c r="C179" s="169"/>
    </row>
    <row r="180" spans="3:3">
      <c r="C180" s="169"/>
    </row>
    <row r="181" spans="3:3">
      <c r="C181" s="169"/>
    </row>
    <row r="182" spans="3:3">
      <c r="C182" s="169"/>
    </row>
    <row r="183" spans="3:3">
      <c r="C183" s="169"/>
    </row>
    <row r="184" spans="3:3">
      <c r="C184" s="169"/>
    </row>
    <row r="185" spans="3:3">
      <c r="C185" s="169"/>
    </row>
    <row r="186" spans="3:3">
      <c r="C186" s="169"/>
    </row>
    <row r="187" spans="3:3">
      <c r="C187" s="169"/>
    </row>
    <row r="188" spans="3:3">
      <c r="C188" s="169"/>
    </row>
    <row r="189" spans="3:3">
      <c r="C189" s="169"/>
    </row>
    <row r="190" spans="3:3">
      <c r="C190" s="169"/>
    </row>
    <row r="191" spans="3:3">
      <c r="C191" s="169"/>
    </row>
    <row r="192" spans="3:3">
      <c r="C192" s="169"/>
    </row>
    <row r="193" spans="3:3">
      <c r="C193" s="169"/>
    </row>
    <row r="194" spans="3:3">
      <c r="C194" s="169"/>
    </row>
    <row r="195" spans="3:3">
      <c r="C195" s="169"/>
    </row>
    <row r="196" spans="3:3">
      <c r="C196" s="169"/>
    </row>
    <row r="197" spans="3:3">
      <c r="C197" s="169"/>
    </row>
    <row r="198" spans="3:3">
      <c r="C198" s="169"/>
    </row>
    <row r="199" spans="3:3">
      <c r="C199" s="169"/>
    </row>
    <row r="200" spans="3:3">
      <c r="C200" s="169"/>
    </row>
    <row r="201" spans="3:3">
      <c r="C201" s="169"/>
    </row>
    <row r="202" spans="3:3">
      <c r="C202" s="169"/>
    </row>
    <row r="203" spans="3:3">
      <c r="C203" s="169"/>
    </row>
    <row r="204" spans="3:3">
      <c r="C204" s="169"/>
    </row>
    <row r="205" spans="3:3">
      <c r="C205" s="169"/>
    </row>
    <row r="206" spans="3:3">
      <c r="C206" s="169"/>
    </row>
    <row r="207" spans="3:3">
      <c r="C207" s="169"/>
    </row>
    <row r="208" spans="3:3">
      <c r="C208" s="169"/>
    </row>
    <row r="209" spans="3:3">
      <c r="C209" s="169"/>
    </row>
    <row r="210" spans="3:3">
      <c r="C210" s="169"/>
    </row>
    <row r="211" spans="3:3">
      <c r="C211" s="169"/>
    </row>
    <row r="212" spans="3:3">
      <c r="C212" s="169"/>
    </row>
    <row r="213" spans="3:3">
      <c r="C213" s="169"/>
    </row>
    <row r="214" spans="3:3">
      <c r="C214" s="169"/>
    </row>
    <row r="215" spans="3:3">
      <c r="C215" s="169"/>
    </row>
    <row r="216" spans="3:3">
      <c r="C216" s="169"/>
    </row>
    <row r="217" spans="3:3">
      <c r="C217" s="169"/>
    </row>
    <row r="218" spans="3:3">
      <c r="C218" s="169"/>
    </row>
    <row r="219" spans="3:3">
      <c r="C219" s="169"/>
    </row>
    <row r="220" spans="3:3">
      <c r="C220" s="169"/>
    </row>
    <row r="221" spans="3:3">
      <c r="C221" s="169"/>
    </row>
    <row r="222" spans="3:3">
      <c r="C222" s="169"/>
    </row>
    <row r="223" spans="3:3">
      <c r="C223" s="169"/>
    </row>
    <row r="224" spans="3:3">
      <c r="C224" s="169"/>
    </row>
    <row r="225" spans="3:3">
      <c r="C225" s="169"/>
    </row>
    <row r="226" spans="3:3">
      <c r="C226" s="169"/>
    </row>
    <row r="227" spans="3:3">
      <c r="C227" s="169"/>
    </row>
    <row r="228" spans="3:3">
      <c r="C228" s="169"/>
    </row>
    <row r="229" spans="3:3">
      <c r="C229" s="169"/>
    </row>
    <row r="230" spans="3:3">
      <c r="C230" s="169"/>
    </row>
    <row r="231" spans="3:3">
      <c r="C231" s="169"/>
    </row>
    <row r="232" spans="3:3">
      <c r="C232" s="169"/>
    </row>
    <row r="233" spans="3:3">
      <c r="C233" s="169"/>
    </row>
    <row r="234" spans="3:3">
      <c r="C234" s="169"/>
    </row>
    <row r="235" spans="3:3">
      <c r="C235" s="169"/>
    </row>
    <row r="236" spans="3:3">
      <c r="C236" s="169"/>
    </row>
    <row r="237" spans="3:3">
      <c r="C237" s="169"/>
    </row>
    <row r="238" spans="3:3">
      <c r="C238" s="169"/>
    </row>
    <row r="239" spans="3:3">
      <c r="C239" s="169"/>
    </row>
    <row r="240" spans="3:3">
      <c r="C240" s="169"/>
    </row>
    <row r="241" spans="3:3">
      <c r="C241" s="169"/>
    </row>
    <row r="242" spans="3:3">
      <c r="C242" s="169"/>
    </row>
    <row r="243" spans="3:3">
      <c r="C243" s="169"/>
    </row>
    <row r="244" spans="3:3">
      <c r="C244" s="169"/>
    </row>
    <row r="245" spans="3:3">
      <c r="C245" s="169"/>
    </row>
    <row r="246" spans="3:3">
      <c r="C246" s="169"/>
    </row>
    <row r="247" spans="3:3">
      <c r="C247" s="169"/>
    </row>
    <row r="248" spans="3:3">
      <c r="C248" s="169"/>
    </row>
    <row r="249" spans="3:3">
      <c r="C249" s="169"/>
    </row>
    <row r="250" spans="3:3">
      <c r="C250" s="169"/>
    </row>
    <row r="251" spans="3:3">
      <c r="C251" s="169"/>
    </row>
    <row r="252" spans="3:3">
      <c r="C252" s="169"/>
    </row>
    <row r="253" spans="3:3">
      <c r="C253" s="169"/>
    </row>
    <row r="254" spans="3:3">
      <c r="C254" s="169"/>
    </row>
    <row r="255" spans="3:3">
      <c r="C255" s="169"/>
    </row>
    <row r="256" spans="3:3">
      <c r="C256" s="169"/>
    </row>
    <row r="257" spans="3:3">
      <c r="C257" s="169"/>
    </row>
    <row r="258" spans="3:3">
      <c r="C258" s="169"/>
    </row>
    <row r="259" spans="3:3">
      <c r="C259" s="169"/>
    </row>
    <row r="260" spans="3:3">
      <c r="C260" s="169"/>
    </row>
    <row r="261" spans="3:3">
      <c r="C261" s="169"/>
    </row>
    <row r="262" spans="3:3">
      <c r="C262" s="169"/>
    </row>
    <row r="263" spans="3:3">
      <c r="C263" s="169"/>
    </row>
    <row r="264" spans="3:3">
      <c r="C264" s="169"/>
    </row>
    <row r="265" spans="3:3">
      <c r="C265" s="169"/>
    </row>
    <row r="266" spans="3:3">
      <c r="C266" s="169"/>
    </row>
    <row r="267" spans="3:3">
      <c r="C267" s="169"/>
    </row>
    <row r="268" spans="3:3">
      <c r="C268" s="169"/>
    </row>
    <row r="269" spans="3:3">
      <c r="C269" s="169"/>
    </row>
    <row r="270" spans="3:3">
      <c r="C270" s="169"/>
    </row>
    <row r="271" spans="3:3">
      <c r="C271" s="169"/>
    </row>
    <row r="272" spans="3:3">
      <c r="C272" s="169"/>
    </row>
    <row r="273" spans="3:3">
      <c r="C273" s="169"/>
    </row>
    <row r="274" spans="3:3">
      <c r="C274" s="169"/>
    </row>
    <row r="275" spans="3:3">
      <c r="C275" s="169"/>
    </row>
    <row r="276" spans="3:3">
      <c r="C276" s="169"/>
    </row>
    <row r="277" spans="3:3">
      <c r="C277" s="169"/>
    </row>
    <row r="278" spans="3:3">
      <c r="C278" s="169"/>
    </row>
    <row r="279" spans="3:3">
      <c r="C279" s="169"/>
    </row>
    <row r="280" spans="3:3">
      <c r="C280" s="169"/>
    </row>
    <row r="281" spans="3:3">
      <c r="C281" s="169"/>
    </row>
    <row r="282" spans="3:3">
      <c r="C282" s="169"/>
    </row>
    <row r="283" spans="3:3">
      <c r="C283" s="169"/>
    </row>
    <row r="284" spans="3:3">
      <c r="C284" s="169"/>
    </row>
    <row r="285" spans="3:3">
      <c r="C285" s="169"/>
    </row>
    <row r="286" spans="3:3">
      <c r="C286" s="169"/>
    </row>
    <row r="287" spans="3:3">
      <c r="C287" s="169"/>
    </row>
    <row r="288" spans="3:3">
      <c r="C288" s="169"/>
    </row>
    <row r="289" spans="3:3">
      <c r="C289" s="169"/>
    </row>
    <row r="290" spans="3:3">
      <c r="C290" s="169"/>
    </row>
    <row r="291" spans="3:3">
      <c r="C291" s="169"/>
    </row>
    <row r="292" spans="3:3">
      <c r="C292" s="169"/>
    </row>
    <row r="293" spans="3:3">
      <c r="C293" s="169"/>
    </row>
    <row r="294" spans="3:3">
      <c r="C294" s="169"/>
    </row>
    <row r="295" spans="3:3">
      <c r="C295" s="169"/>
    </row>
    <row r="296" spans="3:3">
      <c r="C296" s="169"/>
    </row>
    <row r="297" spans="3:3">
      <c r="C297" s="169"/>
    </row>
    <row r="298" spans="3:3">
      <c r="C298" s="169"/>
    </row>
    <row r="299" spans="3:3">
      <c r="C299" s="169"/>
    </row>
    <row r="300" spans="3:3">
      <c r="C300" s="169"/>
    </row>
    <row r="301" spans="3:3">
      <c r="C301" s="169"/>
    </row>
    <row r="302" spans="3:3">
      <c r="C302" s="169"/>
    </row>
    <row r="303" spans="3:3">
      <c r="C303" s="169"/>
    </row>
    <row r="304" spans="3:3">
      <c r="C304" s="169"/>
    </row>
    <row r="305" spans="3:3">
      <c r="C305" s="169"/>
    </row>
    <row r="306" spans="3:3">
      <c r="C306" s="169"/>
    </row>
    <row r="307" spans="3:3">
      <c r="C307" s="169"/>
    </row>
    <row r="308" spans="3:3">
      <c r="C308" s="169"/>
    </row>
    <row r="309" spans="3:3">
      <c r="C309" s="169"/>
    </row>
    <row r="310" spans="3:3">
      <c r="C310" s="169"/>
    </row>
    <row r="311" spans="3:3">
      <c r="C311" s="169"/>
    </row>
    <row r="312" spans="3:3">
      <c r="C312" s="169"/>
    </row>
    <row r="313" spans="3:3">
      <c r="C313" s="169"/>
    </row>
    <row r="314" spans="3:3">
      <c r="C314" s="169"/>
    </row>
    <row r="315" spans="3:3">
      <c r="C315" s="169"/>
    </row>
    <row r="316" spans="3:3">
      <c r="C316" s="169"/>
    </row>
    <row r="317" spans="3:3">
      <c r="C317" s="169"/>
    </row>
    <row r="318" spans="3:3">
      <c r="C318" s="169"/>
    </row>
    <row r="319" spans="3:3">
      <c r="C319" s="169"/>
    </row>
    <row r="320" spans="3:3">
      <c r="C320" s="169"/>
    </row>
    <row r="321" spans="3:3">
      <c r="C321" s="169"/>
    </row>
    <row r="322" spans="3:3">
      <c r="C322" s="169"/>
    </row>
    <row r="323" spans="3:3">
      <c r="C323" s="169"/>
    </row>
    <row r="324" spans="3:3">
      <c r="C324" s="169"/>
    </row>
    <row r="325" spans="3:3">
      <c r="C325" s="169"/>
    </row>
    <row r="326" spans="3:3">
      <c r="C326" s="169"/>
    </row>
    <row r="327" spans="3:3">
      <c r="C327" s="169"/>
    </row>
    <row r="328" spans="3:3">
      <c r="C328" s="169"/>
    </row>
    <row r="329" spans="3:3">
      <c r="C329" s="169"/>
    </row>
    <row r="330" spans="3:3">
      <c r="C330" s="169"/>
    </row>
    <row r="331" spans="3:3">
      <c r="C331" s="169"/>
    </row>
    <row r="332" spans="3:3">
      <c r="C332" s="169"/>
    </row>
    <row r="333" spans="3:3">
      <c r="C333" s="169"/>
    </row>
    <row r="334" spans="3:3">
      <c r="C334" s="169"/>
    </row>
    <row r="335" spans="3:3">
      <c r="C335" s="169"/>
    </row>
    <row r="336" spans="3:3">
      <c r="C336" s="169"/>
    </row>
    <row r="337" spans="3:3">
      <c r="C337" s="169"/>
    </row>
    <row r="338" spans="3:3">
      <c r="C338" s="169"/>
    </row>
    <row r="339" spans="3:3">
      <c r="C339" s="169"/>
    </row>
    <row r="340" spans="3:3">
      <c r="C340" s="169"/>
    </row>
    <row r="341" spans="3:3">
      <c r="C341" s="169"/>
    </row>
    <row r="342" spans="3:3">
      <c r="C342" s="169"/>
    </row>
    <row r="343" spans="3:3">
      <c r="C343" s="169"/>
    </row>
    <row r="344" spans="3:3">
      <c r="C344" s="169"/>
    </row>
    <row r="345" spans="3:3">
      <c r="C345" s="169"/>
    </row>
    <row r="346" spans="3:3">
      <c r="C346" s="169"/>
    </row>
    <row r="347" spans="3:3">
      <c r="C347" s="169"/>
    </row>
    <row r="348" spans="3:3">
      <c r="C348" s="169"/>
    </row>
    <row r="349" spans="3:3">
      <c r="C349" s="169"/>
    </row>
    <row r="350" spans="3:3">
      <c r="C350" s="169"/>
    </row>
    <row r="351" spans="3:3">
      <c r="C351" s="169"/>
    </row>
    <row r="352" spans="3:3">
      <c r="C352" s="169"/>
    </row>
    <row r="353" spans="3:3">
      <c r="C353" s="169"/>
    </row>
    <row r="354" spans="3:3">
      <c r="C354" s="169"/>
    </row>
    <row r="355" spans="3:3">
      <c r="C355" s="169"/>
    </row>
    <row r="356" spans="3:3">
      <c r="C356" s="169"/>
    </row>
    <row r="357" spans="3:3">
      <c r="C357" s="169"/>
    </row>
    <row r="358" spans="3:3">
      <c r="C358" s="169"/>
    </row>
    <row r="359" spans="3:3">
      <c r="C359" s="169"/>
    </row>
    <row r="360" spans="3:3">
      <c r="C360" s="169"/>
    </row>
    <row r="361" spans="3:3">
      <c r="C361" s="169"/>
    </row>
    <row r="362" spans="3:3">
      <c r="C362" s="169"/>
    </row>
    <row r="363" spans="3:3">
      <c r="C363" s="169"/>
    </row>
    <row r="364" spans="3:3">
      <c r="C364" s="169"/>
    </row>
    <row r="365" spans="3:3">
      <c r="C365" s="169"/>
    </row>
    <row r="366" spans="3:3">
      <c r="C366" s="169"/>
    </row>
    <row r="367" spans="3:3">
      <c r="C367" s="169"/>
    </row>
    <row r="368" spans="3:3">
      <c r="C368" s="169"/>
    </row>
    <row r="369" spans="3:3">
      <c r="C369" s="169"/>
    </row>
    <row r="370" spans="3:3">
      <c r="C370" s="169"/>
    </row>
    <row r="371" spans="3:3">
      <c r="C371" s="169"/>
    </row>
    <row r="372" spans="3:3">
      <c r="C372" s="169"/>
    </row>
    <row r="373" spans="3:3">
      <c r="C373" s="169"/>
    </row>
    <row r="374" spans="3:3">
      <c r="C374" s="169"/>
    </row>
    <row r="375" spans="3:3">
      <c r="C375" s="169"/>
    </row>
    <row r="376" spans="3:3">
      <c r="C376" s="169"/>
    </row>
    <row r="377" spans="3:3">
      <c r="C377" s="169"/>
    </row>
    <row r="378" spans="3:3">
      <c r="C378" s="169"/>
    </row>
    <row r="379" spans="3:3">
      <c r="C379" s="169"/>
    </row>
    <row r="380" spans="3:3">
      <c r="C380" s="169"/>
    </row>
    <row r="381" spans="3:3">
      <c r="C381" s="169"/>
    </row>
    <row r="382" spans="3:3">
      <c r="C382" s="169"/>
    </row>
    <row r="383" spans="3:3">
      <c r="C383" s="169"/>
    </row>
    <row r="384" spans="3:3">
      <c r="C384" s="169"/>
    </row>
    <row r="385" spans="3:3">
      <c r="C385" s="169"/>
    </row>
    <row r="386" spans="3:3">
      <c r="C386" s="169"/>
    </row>
    <row r="387" spans="3:3">
      <c r="C387" s="169"/>
    </row>
    <row r="388" spans="3:3">
      <c r="C388" s="169"/>
    </row>
    <row r="389" spans="3:3">
      <c r="C389" s="169"/>
    </row>
    <row r="390" spans="3:3">
      <c r="C390" s="169"/>
    </row>
    <row r="391" spans="3:3">
      <c r="C391" s="169"/>
    </row>
    <row r="392" spans="3:3">
      <c r="C392" s="169"/>
    </row>
    <row r="393" spans="3:3">
      <c r="C393" s="169"/>
    </row>
    <row r="394" spans="3:3">
      <c r="C394" s="169"/>
    </row>
    <row r="395" spans="3:3">
      <c r="C395" s="169"/>
    </row>
    <row r="396" spans="3:3">
      <c r="C396" s="169"/>
    </row>
    <row r="397" spans="3:3">
      <c r="C397" s="169"/>
    </row>
    <row r="398" spans="3:3">
      <c r="C398" s="169"/>
    </row>
    <row r="399" spans="3:3">
      <c r="C399" s="169"/>
    </row>
    <row r="400" spans="3:3">
      <c r="C400" s="169"/>
    </row>
    <row r="401" spans="3:3">
      <c r="C401" s="169"/>
    </row>
    <row r="402" spans="3:3">
      <c r="C402" s="169"/>
    </row>
    <row r="403" spans="3:3">
      <c r="C403" s="169"/>
    </row>
    <row r="404" spans="3:3">
      <c r="C404" s="169"/>
    </row>
    <row r="405" spans="3:3">
      <c r="C405" s="169"/>
    </row>
    <row r="406" spans="3:3">
      <c r="C406" s="169"/>
    </row>
    <row r="407" spans="3:3">
      <c r="C407" s="169"/>
    </row>
    <row r="408" spans="3:3">
      <c r="C408" s="169"/>
    </row>
    <row r="409" spans="3:3">
      <c r="C409" s="169"/>
    </row>
    <row r="410" spans="3:3">
      <c r="C410" s="169"/>
    </row>
    <row r="411" spans="3:3">
      <c r="C411" s="169"/>
    </row>
    <row r="412" spans="3:3">
      <c r="C412" s="169"/>
    </row>
    <row r="413" spans="3:3">
      <c r="C413" s="169"/>
    </row>
    <row r="414" spans="3:3">
      <c r="C414" s="169"/>
    </row>
    <row r="415" spans="3:3">
      <c r="C415" s="169"/>
    </row>
    <row r="416" spans="3:3">
      <c r="C416" s="169"/>
    </row>
    <row r="417" spans="3:3">
      <c r="C417" s="169"/>
    </row>
    <row r="418" spans="3:3">
      <c r="C418" s="169"/>
    </row>
    <row r="419" spans="3:3">
      <c r="C419" s="169"/>
    </row>
    <row r="420" spans="3:3">
      <c r="C420" s="169"/>
    </row>
    <row r="421" spans="3:3">
      <c r="C421" s="169"/>
    </row>
    <row r="422" spans="3:3">
      <c r="C422" s="169"/>
    </row>
    <row r="423" spans="3:3">
      <c r="C423" s="169"/>
    </row>
    <row r="424" spans="3:3">
      <c r="C424" s="169"/>
    </row>
    <row r="425" spans="3:3">
      <c r="C425" s="169"/>
    </row>
    <row r="426" spans="3:3">
      <c r="C426" s="169"/>
    </row>
    <row r="427" spans="3:3">
      <c r="C427" s="169"/>
    </row>
    <row r="428" spans="3:3">
      <c r="C428" s="169"/>
    </row>
    <row r="429" spans="3:3">
      <c r="C429" s="169"/>
    </row>
    <row r="430" spans="3:3">
      <c r="C430" s="169"/>
    </row>
    <row r="431" spans="3:3">
      <c r="C431" s="169"/>
    </row>
    <row r="432" spans="3:3">
      <c r="C432" s="169"/>
    </row>
    <row r="433" spans="3:3">
      <c r="C433" s="169"/>
    </row>
    <row r="434" spans="3:3">
      <c r="C434" s="169"/>
    </row>
    <row r="435" spans="3:3">
      <c r="C435" s="169"/>
    </row>
    <row r="436" spans="3:3">
      <c r="C436" s="169"/>
    </row>
    <row r="437" spans="3:3">
      <c r="C437" s="169"/>
    </row>
    <row r="438" spans="3:3">
      <c r="C438" s="169"/>
    </row>
    <row r="439" spans="3:3">
      <c r="C439" s="169"/>
    </row>
    <row r="440" spans="3:3">
      <c r="C440" s="169"/>
    </row>
    <row r="441" spans="3:3">
      <c r="C441" s="169"/>
    </row>
    <row r="442" spans="3:3">
      <c r="C442" s="169"/>
    </row>
    <row r="443" spans="3:3">
      <c r="C443" s="169"/>
    </row>
    <row r="444" spans="3:3">
      <c r="C444" s="169"/>
    </row>
    <row r="445" spans="3:3">
      <c r="C445" s="169"/>
    </row>
    <row r="446" spans="3:3">
      <c r="C446" s="169"/>
    </row>
    <row r="447" spans="3:3">
      <c r="C447" s="169"/>
    </row>
    <row r="448" spans="3:3">
      <c r="C448" s="169"/>
    </row>
    <row r="449" spans="3:3">
      <c r="C449" s="169"/>
    </row>
    <row r="450" spans="3:3">
      <c r="C450" s="169"/>
    </row>
    <row r="451" spans="3:3">
      <c r="C451" s="169"/>
    </row>
    <row r="452" spans="3:3">
      <c r="C452" s="169"/>
    </row>
    <row r="453" spans="3:3">
      <c r="C453" s="169"/>
    </row>
    <row r="454" spans="3:3">
      <c r="C454" s="169"/>
    </row>
    <row r="455" spans="3:3">
      <c r="C455" s="169"/>
    </row>
    <row r="456" spans="3:3">
      <c r="C456" s="169"/>
    </row>
    <row r="457" spans="3:3">
      <c r="C457" s="169"/>
    </row>
    <row r="458" spans="3:3">
      <c r="C458" s="169"/>
    </row>
    <row r="459" spans="3:3">
      <c r="C459" s="169"/>
    </row>
    <row r="460" spans="3:3">
      <c r="C460" s="169"/>
    </row>
    <row r="461" spans="3:3">
      <c r="C461" s="169"/>
    </row>
    <row r="462" spans="3:3">
      <c r="C462" s="169"/>
    </row>
    <row r="463" spans="3:3">
      <c r="C463" s="169"/>
    </row>
    <row r="464" spans="3:3">
      <c r="C464" s="169"/>
    </row>
    <row r="465" spans="3:3">
      <c r="C465" s="169"/>
    </row>
    <row r="466" spans="3:3">
      <c r="C466" s="169"/>
    </row>
    <row r="467" spans="3:3">
      <c r="C467" s="169"/>
    </row>
    <row r="468" spans="3:3">
      <c r="C468" s="169"/>
    </row>
    <row r="469" spans="3:3">
      <c r="C469" s="169"/>
    </row>
    <row r="470" spans="3:3">
      <c r="C470" s="169"/>
    </row>
    <row r="471" spans="3:3">
      <c r="C471" s="169"/>
    </row>
    <row r="472" spans="3:3">
      <c r="C472" s="169"/>
    </row>
    <row r="473" spans="3:3">
      <c r="C473" s="169"/>
    </row>
    <row r="474" spans="3:3">
      <c r="C474" s="169"/>
    </row>
    <row r="475" spans="3:3">
      <c r="C475" s="169"/>
    </row>
    <row r="476" spans="3:3">
      <c r="C476" s="169"/>
    </row>
    <row r="477" spans="3:3">
      <c r="C477" s="169"/>
    </row>
    <row r="478" spans="3:3">
      <c r="C478" s="169"/>
    </row>
    <row r="479" spans="3:3">
      <c r="C479" s="169"/>
    </row>
    <row r="480" spans="3:3">
      <c r="C480" s="169"/>
    </row>
    <row r="481" spans="3:3">
      <c r="C481" s="169"/>
    </row>
    <row r="482" spans="3:3">
      <c r="C482" s="169"/>
    </row>
    <row r="483" spans="3:3">
      <c r="C483" s="169"/>
    </row>
    <row r="484" spans="3:3">
      <c r="C484" s="169"/>
    </row>
    <row r="485" spans="3:3">
      <c r="C485" s="169"/>
    </row>
    <row r="486" spans="3:3">
      <c r="C486" s="169"/>
    </row>
    <row r="487" spans="3:3">
      <c r="C487" s="169"/>
    </row>
    <row r="488" spans="3:3">
      <c r="C488" s="169"/>
    </row>
    <row r="489" spans="3:3">
      <c r="C489" s="169"/>
    </row>
    <row r="490" spans="3:3">
      <c r="C490" s="169"/>
    </row>
    <row r="491" spans="3:3">
      <c r="C491" s="169"/>
    </row>
    <row r="492" spans="3:3">
      <c r="C492" s="169"/>
    </row>
    <row r="493" spans="3:3">
      <c r="C493" s="169"/>
    </row>
    <row r="494" spans="3:3">
      <c r="C494" s="169"/>
    </row>
    <row r="495" spans="3:3">
      <c r="C495" s="169"/>
    </row>
    <row r="496" spans="3:3">
      <c r="C496" s="169"/>
    </row>
    <row r="497" spans="3:3">
      <c r="C497" s="169"/>
    </row>
    <row r="498" spans="3:3">
      <c r="C498" s="169"/>
    </row>
    <row r="499" spans="3:3">
      <c r="C499" s="169"/>
    </row>
    <row r="500" spans="3:3">
      <c r="C500" s="169"/>
    </row>
    <row r="501" spans="3:3">
      <c r="C501" s="169"/>
    </row>
    <row r="502" spans="3:3">
      <c r="C502" s="169"/>
    </row>
    <row r="503" spans="3:3">
      <c r="C503" s="169"/>
    </row>
    <row r="504" spans="3:3">
      <c r="C504" s="169"/>
    </row>
    <row r="505" spans="3:3">
      <c r="C505" s="169"/>
    </row>
    <row r="506" spans="3:3">
      <c r="C506" s="169"/>
    </row>
    <row r="507" spans="3:3">
      <c r="C507" s="169"/>
    </row>
    <row r="508" spans="3:3">
      <c r="C508" s="169"/>
    </row>
    <row r="509" spans="3:3">
      <c r="C509" s="169"/>
    </row>
    <row r="510" spans="3:3">
      <c r="C510" s="169"/>
    </row>
    <row r="511" spans="3:3">
      <c r="C511" s="169"/>
    </row>
    <row r="512" spans="3:3">
      <c r="C512" s="169"/>
    </row>
    <row r="513" spans="3:3">
      <c r="C513" s="169"/>
    </row>
    <row r="514" spans="3:3">
      <c r="C514" s="169"/>
    </row>
    <row r="515" spans="3:3">
      <c r="C515" s="169"/>
    </row>
    <row r="516" spans="3:3">
      <c r="C516" s="169"/>
    </row>
    <row r="517" spans="3:3">
      <c r="C517" s="169"/>
    </row>
    <row r="518" spans="3:3">
      <c r="C518" s="169"/>
    </row>
    <row r="519" spans="3:3">
      <c r="C519" s="169"/>
    </row>
    <row r="520" spans="3:3">
      <c r="C520" s="169"/>
    </row>
    <row r="521" spans="3:3">
      <c r="C521" s="169"/>
    </row>
    <row r="522" spans="3:3">
      <c r="C522" s="169"/>
    </row>
    <row r="523" spans="3:3">
      <c r="C523" s="169"/>
    </row>
    <row r="524" spans="3:3">
      <c r="C524" s="169"/>
    </row>
    <row r="525" spans="3:3">
      <c r="C525" s="169"/>
    </row>
    <row r="526" spans="3:3">
      <c r="C526" s="169"/>
    </row>
    <row r="527" spans="3:3">
      <c r="C527" s="169"/>
    </row>
    <row r="528" spans="3:3">
      <c r="C528" s="169"/>
    </row>
    <row r="529" spans="3:3">
      <c r="C529" s="169"/>
    </row>
    <row r="530" spans="3:3">
      <c r="C530" s="169"/>
    </row>
    <row r="531" spans="3:3">
      <c r="C531" s="169"/>
    </row>
    <row r="532" spans="3:3">
      <c r="C532" s="169"/>
    </row>
    <row r="533" spans="3:3">
      <c r="C533" s="169"/>
    </row>
    <row r="534" spans="3:3">
      <c r="C534" s="169"/>
    </row>
    <row r="535" spans="3:3">
      <c r="C535" s="169"/>
    </row>
    <row r="536" spans="3:3">
      <c r="C536" s="169"/>
    </row>
    <row r="537" spans="3:3">
      <c r="C537" s="169"/>
    </row>
    <row r="538" spans="3:3">
      <c r="C538" s="169"/>
    </row>
    <row r="539" spans="3:3">
      <c r="C539" s="169"/>
    </row>
    <row r="540" spans="3:3">
      <c r="C540" s="169"/>
    </row>
    <row r="541" spans="3:3">
      <c r="C541" s="169"/>
    </row>
    <row r="542" spans="3:3">
      <c r="C542" s="169"/>
    </row>
    <row r="543" spans="3:3">
      <c r="C543" s="169"/>
    </row>
    <row r="544" spans="3:3">
      <c r="C544" s="169"/>
    </row>
    <row r="545" spans="3:3">
      <c r="C545" s="169"/>
    </row>
    <row r="546" spans="3:3">
      <c r="C546" s="169"/>
    </row>
    <row r="547" spans="3:3">
      <c r="C547" s="169"/>
    </row>
    <row r="548" spans="3:3">
      <c r="C548" s="169"/>
    </row>
    <row r="549" spans="3:3">
      <c r="C549" s="169"/>
    </row>
    <row r="550" spans="3:3">
      <c r="C550" s="169"/>
    </row>
    <row r="551" spans="3:3">
      <c r="C551" s="169"/>
    </row>
    <row r="552" spans="3:3">
      <c r="C552" s="169"/>
    </row>
    <row r="553" spans="3:3">
      <c r="C553" s="169"/>
    </row>
    <row r="554" spans="3:3">
      <c r="C554" s="169"/>
    </row>
    <row r="555" spans="3:3">
      <c r="C555" s="169"/>
    </row>
    <row r="556" spans="3:3">
      <c r="C556" s="169"/>
    </row>
    <row r="557" spans="3:3">
      <c r="C557" s="169"/>
    </row>
    <row r="558" spans="3:3">
      <c r="C558" s="169"/>
    </row>
    <row r="559" spans="3:3">
      <c r="C559" s="169"/>
    </row>
    <row r="560" spans="3:3">
      <c r="C560" s="169"/>
    </row>
    <row r="561" spans="3:3">
      <c r="C561" s="169"/>
    </row>
    <row r="562" spans="3:3">
      <c r="C562" s="169"/>
    </row>
    <row r="563" spans="3:3">
      <c r="C563" s="169"/>
    </row>
    <row r="564" spans="3:3">
      <c r="C564" s="169"/>
    </row>
    <row r="565" spans="3:3">
      <c r="C565" s="169"/>
    </row>
    <row r="566" spans="3:3">
      <c r="C566" s="169"/>
    </row>
    <row r="567" spans="3:3">
      <c r="C567" s="169"/>
    </row>
    <row r="568" spans="3:3">
      <c r="C568" s="169"/>
    </row>
    <row r="569" spans="3:3">
      <c r="C569" s="169"/>
    </row>
    <row r="570" spans="3:3">
      <c r="C570" s="169"/>
    </row>
    <row r="571" spans="3:3">
      <c r="C571" s="169"/>
    </row>
    <row r="572" spans="3:3">
      <c r="C572" s="169"/>
    </row>
    <row r="573" spans="3:3">
      <c r="C573" s="169"/>
    </row>
    <row r="574" spans="3:3">
      <c r="C574" s="169"/>
    </row>
    <row r="575" spans="3:3">
      <c r="C575" s="169"/>
    </row>
    <row r="576" spans="3:3">
      <c r="C576" s="169"/>
    </row>
    <row r="577" spans="3:3">
      <c r="C577" s="169"/>
    </row>
    <row r="578" spans="3:3">
      <c r="C578" s="169"/>
    </row>
    <row r="579" spans="3:3">
      <c r="C579" s="169"/>
    </row>
    <row r="580" spans="3:3">
      <c r="C580" s="169"/>
    </row>
    <row r="581" spans="3:3">
      <c r="C581" s="169"/>
    </row>
    <row r="582" spans="3:3">
      <c r="C582" s="169"/>
    </row>
    <row r="583" spans="3:3">
      <c r="C583" s="169"/>
    </row>
    <row r="584" spans="3:3">
      <c r="C584" s="169"/>
    </row>
    <row r="585" spans="3:3">
      <c r="C585" s="169"/>
    </row>
    <row r="586" spans="3:3">
      <c r="C586" s="169"/>
    </row>
    <row r="587" spans="3:3">
      <c r="C587" s="169"/>
    </row>
    <row r="588" spans="3:3">
      <c r="C588" s="169"/>
    </row>
    <row r="589" spans="3:3">
      <c r="C589" s="169"/>
    </row>
    <row r="590" spans="3:3">
      <c r="C590" s="169"/>
    </row>
    <row r="591" spans="3:3">
      <c r="C591" s="169"/>
    </row>
    <row r="592" spans="3:3">
      <c r="C592" s="169"/>
    </row>
    <row r="593" spans="3:3">
      <c r="C593" s="169"/>
    </row>
    <row r="594" spans="3:3">
      <c r="C594" s="169"/>
    </row>
    <row r="595" spans="3:3">
      <c r="C595" s="169"/>
    </row>
    <row r="596" spans="3:3">
      <c r="C596" s="169"/>
    </row>
    <row r="597" spans="3:3">
      <c r="C597" s="169"/>
    </row>
    <row r="598" spans="3:3">
      <c r="C598" s="169"/>
    </row>
    <row r="599" spans="3:3">
      <c r="C599" s="169"/>
    </row>
    <row r="600" spans="3:3">
      <c r="C600" s="169"/>
    </row>
    <row r="601" spans="3:3">
      <c r="C601" s="169"/>
    </row>
    <row r="602" spans="3:3">
      <c r="C602" s="169"/>
    </row>
    <row r="603" spans="3:3">
      <c r="C603" s="169"/>
    </row>
    <row r="604" spans="3:3">
      <c r="C604" s="169"/>
    </row>
    <row r="605" spans="3:3">
      <c r="C605" s="169"/>
    </row>
    <row r="606" spans="3:3">
      <c r="C606" s="169"/>
    </row>
    <row r="607" spans="3:3">
      <c r="C607" s="169"/>
    </row>
    <row r="608" spans="3:3">
      <c r="C608" s="169"/>
    </row>
    <row r="609" spans="3:3">
      <c r="C609" s="169"/>
    </row>
    <row r="610" spans="3:3">
      <c r="C610" s="169"/>
    </row>
    <row r="611" spans="3:3">
      <c r="C611" s="169"/>
    </row>
    <row r="612" spans="3:3">
      <c r="C612" s="169"/>
    </row>
    <row r="613" spans="3:3">
      <c r="C613" s="169"/>
    </row>
    <row r="614" spans="3:3">
      <c r="C614" s="169"/>
    </row>
    <row r="615" spans="3:3">
      <c r="C615" s="169"/>
    </row>
    <row r="616" spans="3:3">
      <c r="C616" s="169"/>
    </row>
    <row r="617" spans="3:3">
      <c r="C617" s="169"/>
    </row>
    <row r="618" spans="3:3">
      <c r="C618" s="169"/>
    </row>
    <row r="619" spans="3:3">
      <c r="C619" s="169"/>
    </row>
    <row r="620" spans="3:3">
      <c r="C620" s="169"/>
    </row>
    <row r="621" spans="3:3">
      <c r="C621" s="169"/>
    </row>
    <row r="622" spans="3:3">
      <c r="C622" s="169"/>
    </row>
    <row r="623" spans="3:3">
      <c r="C623" s="169"/>
    </row>
    <row r="624" spans="3:3">
      <c r="C624" s="169"/>
    </row>
    <row r="625" spans="3:3">
      <c r="C625" s="169"/>
    </row>
    <row r="626" spans="3:3">
      <c r="C626" s="169"/>
    </row>
    <row r="627" spans="3:3">
      <c r="C627" s="169"/>
    </row>
    <row r="628" spans="3:3">
      <c r="C628" s="169"/>
    </row>
    <row r="629" spans="3:3">
      <c r="C629" s="169"/>
    </row>
    <row r="630" spans="3:3">
      <c r="C630" s="169"/>
    </row>
    <row r="631" spans="3:3">
      <c r="C631" s="169"/>
    </row>
    <row r="632" spans="3:3">
      <c r="C632" s="169"/>
    </row>
    <row r="633" spans="3:3">
      <c r="C633" s="169"/>
    </row>
    <row r="634" spans="3:3">
      <c r="C634" s="169"/>
    </row>
    <row r="635" spans="3:3">
      <c r="C635" s="169"/>
    </row>
    <row r="636" spans="3:3">
      <c r="C636" s="169"/>
    </row>
    <row r="637" spans="3:3">
      <c r="C637" s="169"/>
    </row>
    <row r="638" spans="3:3">
      <c r="C638" s="169"/>
    </row>
    <row r="639" spans="3:3">
      <c r="C639" s="169"/>
    </row>
    <row r="640" spans="3:3">
      <c r="C640" s="169"/>
    </row>
    <row r="641" spans="3:3">
      <c r="C641" s="169"/>
    </row>
    <row r="642" spans="3:3">
      <c r="C642" s="169"/>
    </row>
    <row r="643" spans="3:3">
      <c r="C643" s="169"/>
    </row>
    <row r="644" spans="3:3">
      <c r="C644" s="169"/>
    </row>
    <row r="645" spans="3:3">
      <c r="C645" s="169"/>
    </row>
    <row r="646" spans="3:3">
      <c r="C646" s="169"/>
    </row>
    <row r="647" spans="3:3">
      <c r="C647" s="169"/>
    </row>
    <row r="648" spans="3:3">
      <c r="C648" s="169"/>
    </row>
    <row r="649" spans="3:3">
      <c r="C649" s="169"/>
    </row>
    <row r="650" spans="3:3">
      <c r="C650" s="169"/>
    </row>
    <row r="651" spans="3:3">
      <c r="C651" s="169"/>
    </row>
    <row r="652" spans="3:3">
      <c r="C652" s="169"/>
    </row>
    <row r="653" spans="3:3">
      <c r="C653" s="169"/>
    </row>
    <row r="654" spans="3:3">
      <c r="C654" s="169"/>
    </row>
    <row r="655" spans="3:3">
      <c r="C655" s="169"/>
    </row>
    <row r="656" spans="3:3">
      <c r="C656" s="169"/>
    </row>
    <row r="657" spans="3:3">
      <c r="C657" s="169"/>
    </row>
    <row r="658" spans="3:3">
      <c r="C658" s="169"/>
    </row>
    <row r="659" spans="3:3">
      <c r="C659" s="169"/>
    </row>
    <row r="660" spans="3:3">
      <c r="C660" s="169"/>
    </row>
    <row r="661" spans="3:3">
      <c r="C661" s="169"/>
    </row>
    <row r="662" spans="3:3">
      <c r="C662" s="169"/>
    </row>
    <row r="663" spans="3:3">
      <c r="C663" s="169"/>
    </row>
    <row r="664" spans="3:3">
      <c r="C664" s="169"/>
    </row>
    <row r="665" spans="3:3">
      <c r="C665" s="169"/>
    </row>
    <row r="666" spans="3:3">
      <c r="C666" s="169"/>
    </row>
    <row r="667" spans="3:3">
      <c r="C667" s="169"/>
    </row>
    <row r="668" spans="3:3">
      <c r="C668" s="169"/>
    </row>
    <row r="669" spans="3:3">
      <c r="C669" s="169"/>
    </row>
    <row r="670" spans="3:3">
      <c r="C670" s="169"/>
    </row>
    <row r="671" spans="3:3">
      <c r="C671" s="169"/>
    </row>
    <row r="672" spans="3:3">
      <c r="C672" s="169"/>
    </row>
    <row r="673" spans="3:3">
      <c r="C673" s="169"/>
    </row>
    <row r="674" spans="3:3">
      <c r="C674" s="169"/>
    </row>
    <row r="675" spans="3:3">
      <c r="C675" s="169"/>
    </row>
    <row r="676" spans="3:3">
      <c r="C676" s="169"/>
    </row>
    <row r="677" spans="3:3">
      <c r="C677" s="169"/>
    </row>
    <row r="678" spans="3:3">
      <c r="C678" s="169"/>
    </row>
    <row r="679" spans="3:3">
      <c r="C679" s="169"/>
    </row>
    <row r="680" spans="3:3">
      <c r="C680" s="169"/>
    </row>
    <row r="681" spans="3:3">
      <c r="C681" s="169"/>
    </row>
    <row r="682" spans="3:3">
      <c r="C682" s="169"/>
    </row>
    <row r="683" spans="3:3">
      <c r="C683" s="169"/>
    </row>
    <row r="684" spans="3:3">
      <c r="C684" s="169"/>
    </row>
    <row r="685" spans="3:3">
      <c r="C685" s="169"/>
    </row>
    <row r="686" spans="3:3">
      <c r="C686" s="169"/>
    </row>
    <row r="687" spans="3:3">
      <c r="C687" s="169"/>
    </row>
    <row r="688" spans="3:3">
      <c r="C688" s="169"/>
    </row>
    <row r="689" spans="3:3">
      <c r="C689" s="169"/>
    </row>
    <row r="690" spans="3:3">
      <c r="C690" s="169"/>
    </row>
    <row r="691" spans="3:3">
      <c r="C691" s="169"/>
    </row>
    <row r="692" spans="3:3">
      <c r="C692" s="169"/>
    </row>
    <row r="693" spans="3:3">
      <c r="C693" s="169"/>
    </row>
    <row r="694" spans="3:3">
      <c r="C694" s="169"/>
    </row>
    <row r="695" spans="3:3">
      <c r="C695" s="169"/>
    </row>
    <row r="696" spans="3:3">
      <c r="C696" s="169"/>
    </row>
    <row r="697" spans="3:3">
      <c r="C697" s="169"/>
    </row>
    <row r="698" spans="3:3">
      <c r="C698" s="169"/>
    </row>
    <row r="699" spans="3:3">
      <c r="C699" s="169"/>
    </row>
    <row r="700" spans="3:3">
      <c r="C700" s="169"/>
    </row>
    <row r="701" spans="3:3">
      <c r="C701" s="169"/>
    </row>
    <row r="702" spans="3:3">
      <c r="C702" s="169"/>
    </row>
    <row r="703" spans="3:3">
      <c r="C703" s="169"/>
    </row>
    <row r="704" spans="3:3">
      <c r="C704" s="169"/>
    </row>
    <row r="705" spans="3:3">
      <c r="C705" s="169"/>
    </row>
    <row r="706" spans="3:3">
      <c r="C706" s="169"/>
    </row>
    <row r="707" spans="3:3">
      <c r="C707" s="169"/>
    </row>
    <row r="708" spans="3:3">
      <c r="C708" s="169"/>
    </row>
    <row r="709" spans="3:3">
      <c r="C709" s="169"/>
    </row>
    <row r="710" spans="3:3">
      <c r="C710" s="169"/>
    </row>
    <row r="711" spans="3:3">
      <c r="C711" s="169"/>
    </row>
    <row r="712" spans="3:3">
      <c r="C712" s="169"/>
    </row>
    <row r="713" spans="3:3">
      <c r="C713" s="169"/>
    </row>
    <row r="714" spans="3:3">
      <c r="C714" s="169"/>
    </row>
    <row r="715" spans="3:3">
      <c r="C715" s="169"/>
    </row>
    <row r="716" spans="3:3">
      <c r="C716" s="169"/>
    </row>
    <row r="717" spans="3:3">
      <c r="C717" s="169"/>
    </row>
    <row r="718" spans="3:3">
      <c r="C718" s="169"/>
    </row>
    <row r="719" spans="3:3">
      <c r="C719" s="169"/>
    </row>
    <row r="720" spans="3:3">
      <c r="C720" s="169"/>
    </row>
    <row r="721" spans="3:3">
      <c r="C721" s="169"/>
    </row>
    <row r="722" spans="3:3">
      <c r="C722" s="169"/>
    </row>
    <row r="723" spans="3:3">
      <c r="C723" s="169"/>
    </row>
    <row r="724" spans="3:3">
      <c r="C724" s="169"/>
    </row>
    <row r="725" spans="3:3">
      <c r="C725" s="169"/>
    </row>
    <row r="726" spans="3:3">
      <c r="C726" s="169"/>
    </row>
    <row r="727" spans="3:3">
      <c r="C727" s="169"/>
    </row>
    <row r="728" spans="3:3">
      <c r="C728" s="169"/>
    </row>
    <row r="729" spans="3:3">
      <c r="C729" s="169"/>
    </row>
    <row r="730" spans="3:3">
      <c r="C730" s="169"/>
    </row>
    <row r="731" spans="3:3">
      <c r="C731" s="169"/>
    </row>
    <row r="732" spans="3:3">
      <c r="C732" s="169"/>
    </row>
    <row r="733" spans="3:3">
      <c r="C733" s="169"/>
    </row>
    <row r="734" spans="3:3">
      <c r="C734" s="169"/>
    </row>
    <row r="735" spans="3:3">
      <c r="C735" s="169"/>
    </row>
    <row r="736" spans="3:3">
      <c r="C736" s="169"/>
    </row>
    <row r="737" spans="3:3">
      <c r="C737" s="169"/>
    </row>
    <row r="738" spans="3:3">
      <c r="C738" s="169"/>
    </row>
    <row r="739" spans="3:3">
      <c r="C739" s="169"/>
    </row>
    <row r="740" spans="3:3">
      <c r="C740" s="169"/>
    </row>
    <row r="741" spans="3:3">
      <c r="C741" s="169"/>
    </row>
    <row r="742" spans="3:3">
      <c r="C742" s="169"/>
    </row>
    <row r="743" spans="3:3">
      <c r="C743" s="169"/>
    </row>
    <row r="744" spans="3:3">
      <c r="C744" s="169"/>
    </row>
    <row r="745" spans="3:3">
      <c r="C745" s="169"/>
    </row>
    <row r="746" spans="3:3">
      <c r="C746" s="169"/>
    </row>
    <row r="747" spans="3:3">
      <c r="C747" s="169"/>
    </row>
    <row r="748" spans="3:3">
      <c r="C748" s="169"/>
    </row>
    <row r="749" spans="3:3">
      <c r="C749" s="169"/>
    </row>
    <row r="750" spans="3:3">
      <c r="C750" s="169"/>
    </row>
    <row r="751" spans="3:3">
      <c r="C751" s="169"/>
    </row>
    <row r="752" spans="3:3">
      <c r="C752" s="169"/>
    </row>
    <row r="753" spans="3:3">
      <c r="C753" s="169"/>
    </row>
    <row r="754" spans="3:3">
      <c r="C754" s="169"/>
    </row>
    <row r="755" spans="3:3">
      <c r="C755" s="169"/>
    </row>
    <row r="756" spans="3:3">
      <c r="C756" s="169"/>
    </row>
    <row r="757" spans="3:3">
      <c r="C757" s="169"/>
    </row>
    <row r="758" spans="3:3">
      <c r="C758" s="169"/>
    </row>
    <row r="759" spans="3:3">
      <c r="C759" s="169"/>
    </row>
    <row r="760" spans="3:3">
      <c r="C760" s="169"/>
    </row>
    <row r="761" spans="3:3">
      <c r="C761" s="169"/>
    </row>
    <row r="762" spans="3:3">
      <c r="C762" s="169"/>
    </row>
    <row r="763" spans="3:3">
      <c r="C763" s="169"/>
    </row>
    <row r="764" spans="3:3">
      <c r="C764" s="169"/>
    </row>
    <row r="765" spans="3:3">
      <c r="C765" s="169"/>
    </row>
    <row r="766" spans="3:3">
      <c r="C766" s="169"/>
    </row>
    <row r="767" spans="3:3">
      <c r="C767" s="169"/>
    </row>
    <row r="768" spans="3:3">
      <c r="C768" s="169"/>
    </row>
    <row r="769" spans="3:3">
      <c r="C769" s="169"/>
    </row>
    <row r="770" spans="3:3">
      <c r="C770" s="169"/>
    </row>
    <row r="771" spans="3:3">
      <c r="C771" s="169"/>
    </row>
    <row r="772" spans="3:3">
      <c r="C772" s="169"/>
    </row>
    <row r="773" spans="3:3">
      <c r="C773" s="169"/>
    </row>
    <row r="774" spans="3:3">
      <c r="C774" s="169"/>
    </row>
    <row r="775" spans="3:3">
      <c r="C775" s="169"/>
    </row>
    <row r="776" spans="3:3">
      <c r="C776" s="169"/>
    </row>
    <row r="777" spans="3:3">
      <c r="C777" s="169"/>
    </row>
    <row r="778" spans="3:3">
      <c r="C778" s="169"/>
    </row>
    <row r="779" spans="3:3">
      <c r="C779" s="169"/>
    </row>
    <row r="780" spans="3:3">
      <c r="C780" s="169"/>
    </row>
    <row r="781" spans="3:3">
      <c r="C781" s="169"/>
    </row>
    <row r="782" spans="3:3">
      <c r="C782" s="169"/>
    </row>
    <row r="783" spans="3:3">
      <c r="C783" s="169"/>
    </row>
    <row r="784" spans="3:3">
      <c r="C784" s="169"/>
    </row>
    <row r="785" spans="3:3">
      <c r="C785" s="169"/>
    </row>
    <row r="786" spans="3:3">
      <c r="C786" s="169"/>
    </row>
    <row r="787" spans="3:3">
      <c r="C787" s="169"/>
    </row>
    <row r="788" spans="3:3">
      <c r="C788" s="169"/>
    </row>
    <row r="789" spans="3:3">
      <c r="C789" s="169"/>
    </row>
    <row r="790" spans="3:3">
      <c r="C790" s="169"/>
    </row>
    <row r="791" spans="3:3">
      <c r="C791" s="169"/>
    </row>
    <row r="792" spans="3:3">
      <c r="C792" s="169"/>
    </row>
    <row r="793" spans="3:3">
      <c r="C793" s="169"/>
    </row>
    <row r="794" spans="3:3">
      <c r="C794" s="169"/>
    </row>
    <row r="795" spans="3:3">
      <c r="C795" s="169"/>
    </row>
    <row r="796" spans="3:3">
      <c r="C796" s="169"/>
    </row>
    <row r="797" spans="3:3">
      <c r="C797" s="169"/>
    </row>
    <row r="798" spans="3:3">
      <c r="C798" s="169"/>
    </row>
    <row r="799" spans="3:3">
      <c r="C799" s="169"/>
    </row>
    <row r="800" spans="3:3">
      <c r="C800" s="169"/>
    </row>
    <row r="801" spans="3:3">
      <c r="C801" s="169"/>
    </row>
    <row r="802" spans="3:3">
      <c r="C802" s="169"/>
    </row>
    <row r="803" spans="3:3">
      <c r="C803" s="169"/>
    </row>
    <row r="804" spans="3:3">
      <c r="C804" s="169"/>
    </row>
    <row r="805" spans="3:3">
      <c r="C805" s="169"/>
    </row>
    <row r="806" spans="3:3">
      <c r="C806" s="169"/>
    </row>
    <row r="807" spans="3:3">
      <c r="C807" s="169"/>
    </row>
    <row r="808" spans="3:3">
      <c r="C808" s="169"/>
    </row>
    <row r="809" spans="3:3">
      <c r="C809" s="169"/>
    </row>
    <row r="810" spans="3:3">
      <c r="C810" s="169"/>
    </row>
    <row r="811" spans="3:3">
      <c r="C811" s="169"/>
    </row>
    <row r="812" spans="3:3">
      <c r="C812" s="169"/>
    </row>
    <row r="813" spans="3:3">
      <c r="C813" s="169"/>
    </row>
    <row r="814" spans="3:3">
      <c r="C814" s="169"/>
    </row>
    <row r="815" spans="3:3">
      <c r="C815" s="169"/>
    </row>
    <row r="816" spans="3:3">
      <c r="C816" s="169"/>
    </row>
    <row r="817" spans="3:3">
      <c r="C817" s="169"/>
    </row>
    <row r="818" spans="3:3">
      <c r="C818" s="169"/>
    </row>
    <row r="819" spans="3:3">
      <c r="C819" s="169"/>
    </row>
    <row r="820" spans="3:3">
      <c r="C820" s="169"/>
    </row>
    <row r="821" spans="3:3">
      <c r="C821" s="169"/>
    </row>
    <row r="822" spans="3:3">
      <c r="C822" s="169"/>
    </row>
    <row r="823" spans="3:3">
      <c r="C823" s="169"/>
    </row>
    <row r="824" spans="3:3">
      <c r="C824" s="169"/>
    </row>
    <row r="825" spans="3:3">
      <c r="C825" s="169"/>
    </row>
    <row r="826" spans="3:3">
      <c r="C826" s="169"/>
    </row>
    <row r="827" spans="3:3">
      <c r="C827" s="169"/>
    </row>
    <row r="828" spans="3:3">
      <c r="C828" s="169"/>
    </row>
    <row r="829" spans="3:3">
      <c r="C829" s="169"/>
    </row>
    <row r="830" spans="3:3">
      <c r="C830" s="169"/>
    </row>
    <row r="831" spans="3:3">
      <c r="C831" s="169"/>
    </row>
    <row r="832" spans="3:3">
      <c r="C832" s="169"/>
    </row>
    <row r="833" spans="3:3">
      <c r="C833" s="169"/>
    </row>
    <row r="834" spans="3:3">
      <c r="C834" s="169"/>
    </row>
    <row r="835" spans="3:3">
      <c r="C835" s="169"/>
    </row>
    <row r="836" spans="3:3">
      <c r="C836" s="169"/>
    </row>
    <row r="837" spans="3:3">
      <c r="C837" s="169"/>
    </row>
    <row r="838" spans="3:3">
      <c r="C838" s="169"/>
    </row>
    <row r="839" spans="3:3">
      <c r="C839" s="169"/>
    </row>
    <row r="840" spans="3:3">
      <c r="C840" s="169"/>
    </row>
    <row r="841" spans="3:3">
      <c r="C841" s="169"/>
    </row>
    <row r="842" spans="3:3">
      <c r="C842" s="169"/>
    </row>
    <row r="843" spans="3:3">
      <c r="C843" s="169"/>
    </row>
    <row r="844" spans="3:3">
      <c r="C844" s="169"/>
    </row>
    <row r="845" spans="3:3">
      <c r="C845" s="169"/>
    </row>
    <row r="846" spans="3:3">
      <c r="C846" s="169"/>
    </row>
    <row r="847" spans="3:3">
      <c r="C847" s="169"/>
    </row>
    <row r="848" spans="3:3">
      <c r="C848" s="169"/>
    </row>
    <row r="849" spans="3:3">
      <c r="C849" s="169"/>
    </row>
    <row r="850" spans="3:3">
      <c r="C850" s="169"/>
    </row>
    <row r="851" spans="3:3">
      <c r="C851" s="169"/>
    </row>
    <row r="852" spans="3:3">
      <c r="C852" s="169"/>
    </row>
    <row r="853" spans="3:3">
      <c r="C853" s="169"/>
    </row>
    <row r="854" spans="3:3">
      <c r="C854" s="169"/>
    </row>
    <row r="855" spans="3:3">
      <c r="C855" s="169"/>
    </row>
    <row r="856" spans="3:3">
      <c r="C856" s="169"/>
    </row>
    <row r="857" spans="3:3">
      <c r="C857" s="169"/>
    </row>
    <row r="858" spans="3:3">
      <c r="C858" s="169"/>
    </row>
    <row r="859" spans="3:3">
      <c r="C859" s="169"/>
    </row>
    <row r="860" spans="3:3">
      <c r="C860" s="169"/>
    </row>
    <row r="861" spans="3:3">
      <c r="C861" s="169"/>
    </row>
    <row r="862" spans="3:3">
      <c r="C862" s="169"/>
    </row>
    <row r="863" spans="3:3">
      <c r="C863" s="169"/>
    </row>
    <row r="864" spans="3:3">
      <c r="C864" s="169"/>
    </row>
    <row r="865" spans="3:3">
      <c r="C865" s="169"/>
    </row>
    <row r="866" spans="3:3">
      <c r="C866" s="169"/>
    </row>
    <row r="867" spans="3:3">
      <c r="C867" s="169"/>
    </row>
    <row r="868" spans="3:3">
      <c r="C868" s="169"/>
    </row>
    <row r="869" spans="3:3">
      <c r="C869" s="169"/>
    </row>
    <row r="870" spans="3:3">
      <c r="C870" s="169"/>
    </row>
    <row r="871" spans="3:3">
      <c r="C871" s="169"/>
    </row>
    <row r="872" spans="3:3">
      <c r="C872" s="169"/>
    </row>
    <row r="873" spans="3:3">
      <c r="C873" s="169"/>
    </row>
    <row r="874" spans="3:3">
      <c r="C874" s="169"/>
    </row>
    <row r="875" spans="3:3">
      <c r="C875" s="169"/>
    </row>
    <row r="876" spans="3:3">
      <c r="C876" s="169"/>
    </row>
    <row r="877" spans="3:3">
      <c r="C877" s="169"/>
    </row>
    <row r="878" spans="3:3">
      <c r="C878" s="169"/>
    </row>
    <row r="879" spans="3:3">
      <c r="C879" s="169"/>
    </row>
    <row r="880" spans="3:3">
      <c r="C880" s="169"/>
    </row>
    <row r="881" spans="3:3">
      <c r="C881" s="169"/>
    </row>
    <row r="882" spans="3:3">
      <c r="C882" s="169"/>
    </row>
    <row r="883" spans="3:3">
      <c r="C883" s="169"/>
    </row>
    <row r="884" spans="3:3">
      <c r="C884" s="169"/>
    </row>
    <row r="885" spans="3:3">
      <c r="C885" s="169"/>
    </row>
    <row r="886" spans="3:3">
      <c r="C886" s="169"/>
    </row>
    <row r="887" spans="3:3">
      <c r="C887" s="169"/>
    </row>
    <row r="888" spans="3:3">
      <c r="C888" s="169"/>
    </row>
    <row r="889" spans="3:3">
      <c r="C889" s="169"/>
    </row>
    <row r="890" spans="3:3">
      <c r="C890" s="169"/>
    </row>
    <row r="891" spans="3:3">
      <c r="C891" s="169"/>
    </row>
    <row r="892" spans="3:3">
      <c r="C892" s="169"/>
    </row>
    <row r="893" spans="3:3">
      <c r="C893" s="169"/>
    </row>
    <row r="894" spans="3:3">
      <c r="C894" s="169"/>
    </row>
    <row r="895" spans="3:3">
      <c r="C895" s="169"/>
    </row>
    <row r="896" spans="3:3">
      <c r="C896" s="169"/>
    </row>
    <row r="897" spans="3:3">
      <c r="C897" s="169"/>
    </row>
    <row r="898" spans="3:3">
      <c r="C898" s="169"/>
    </row>
    <row r="899" spans="3:3">
      <c r="C899" s="169"/>
    </row>
    <row r="900" spans="3:3">
      <c r="C900" s="169"/>
    </row>
    <row r="901" spans="3:3">
      <c r="C901" s="169"/>
    </row>
    <row r="902" spans="3:3">
      <c r="C902" s="169"/>
    </row>
    <row r="903" spans="3:3">
      <c r="C903" s="169"/>
    </row>
    <row r="904" spans="3:3">
      <c r="C904" s="169"/>
    </row>
    <row r="905" spans="3:3">
      <c r="C905" s="169"/>
    </row>
    <row r="906" spans="3:3">
      <c r="C906" s="169"/>
    </row>
    <row r="907" spans="3:3">
      <c r="C907" s="169"/>
    </row>
    <row r="908" spans="3:3">
      <c r="C908" s="169"/>
    </row>
    <row r="909" spans="3:3">
      <c r="C909" s="169"/>
    </row>
    <row r="910" spans="3:3">
      <c r="C910" s="169"/>
    </row>
    <row r="911" spans="3:3">
      <c r="C911" s="169"/>
    </row>
    <row r="912" spans="3:3">
      <c r="C912" s="169"/>
    </row>
    <row r="913" spans="3:3">
      <c r="C913" s="169"/>
    </row>
    <row r="914" spans="3:3">
      <c r="C914" s="169"/>
    </row>
    <row r="915" spans="3:3">
      <c r="C915" s="169"/>
    </row>
    <row r="916" spans="3:3">
      <c r="C916" s="169"/>
    </row>
    <row r="917" spans="3:3">
      <c r="C917" s="169"/>
    </row>
    <row r="918" spans="3:3">
      <c r="C918" s="169"/>
    </row>
    <row r="919" spans="3:3">
      <c r="C919" s="169"/>
    </row>
    <row r="920" spans="3:3">
      <c r="C920" s="169"/>
    </row>
    <row r="921" spans="3:3">
      <c r="C921" s="169"/>
    </row>
    <row r="922" spans="3:3">
      <c r="C922" s="169"/>
    </row>
    <row r="923" spans="3:3">
      <c r="C923" s="169"/>
    </row>
    <row r="924" spans="3:3">
      <c r="C924" s="169"/>
    </row>
    <row r="925" spans="3:3">
      <c r="C925" s="169"/>
    </row>
    <row r="926" spans="3:3">
      <c r="C926" s="169"/>
    </row>
    <row r="927" spans="3:3">
      <c r="C927" s="169"/>
    </row>
    <row r="928" spans="3:3">
      <c r="C928" s="169"/>
    </row>
    <row r="929" spans="3:3">
      <c r="C929" s="169"/>
    </row>
    <row r="930" spans="3:3">
      <c r="C930" s="169"/>
    </row>
    <row r="931" spans="3:3">
      <c r="C931" s="169"/>
    </row>
    <row r="932" spans="3:3">
      <c r="C932" s="169"/>
    </row>
    <row r="933" spans="3:3">
      <c r="C933" s="169"/>
    </row>
    <row r="934" spans="3:3">
      <c r="C934" s="169"/>
    </row>
    <row r="935" spans="3:3">
      <c r="C935" s="169"/>
    </row>
    <row r="936" spans="3:3">
      <c r="C936" s="169"/>
    </row>
    <row r="937" spans="3:3">
      <c r="C937" s="169"/>
    </row>
    <row r="938" spans="3:3">
      <c r="C938" s="169"/>
    </row>
    <row r="939" spans="3:3">
      <c r="C939" s="169"/>
    </row>
    <row r="940" spans="3:3">
      <c r="C940" s="169"/>
    </row>
    <row r="941" spans="3:3">
      <c r="C941" s="169"/>
    </row>
    <row r="942" spans="3:3">
      <c r="C942" s="169"/>
    </row>
    <row r="943" spans="3:3">
      <c r="C943" s="169"/>
    </row>
    <row r="944" spans="3:3">
      <c r="C944" s="169"/>
    </row>
    <row r="945" spans="3:3">
      <c r="C945" s="169"/>
    </row>
    <row r="946" spans="3:3">
      <c r="C946" s="169"/>
    </row>
    <row r="947" spans="3:3">
      <c r="C947" s="169"/>
    </row>
    <row r="948" spans="3:3">
      <c r="C948" s="169"/>
    </row>
    <row r="949" spans="3:3">
      <c r="C949" s="169"/>
    </row>
    <row r="950" spans="3:3">
      <c r="C950" s="169"/>
    </row>
    <row r="951" spans="3:3">
      <c r="C951" s="169"/>
    </row>
    <row r="952" spans="3:3">
      <c r="C952" s="169"/>
    </row>
    <row r="953" spans="3:3">
      <c r="C953" s="169"/>
    </row>
    <row r="954" spans="3:3">
      <c r="C954" s="169"/>
    </row>
    <row r="955" spans="3:3">
      <c r="C955" s="169"/>
    </row>
    <row r="956" spans="3:3">
      <c r="C956" s="169"/>
    </row>
    <row r="957" spans="3:3">
      <c r="C957" s="169"/>
    </row>
    <row r="958" spans="3:3">
      <c r="C958" s="169"/>
    </row>
    <row r="959" spans="3:3">
      <c r="C959" s="169"/>
    </row>
    <row r="960" spans="3:3">
      <c r="C960" s="169"/>
    </row>
    <row r="961" spans="3:3">
      <c r="C961" s="169"/>
    </row>
    <row r="962" spans="3:3">
      <c r="C962" s="169"/>
    </row>
    <row r="963" spans="3:3">
      <c r="C963" s="169"/>
    </row>
    <row r="964" spans="3:3">
      <c r="C964" s="169"/>
    </row>
    <row r="965" spans="3:3">
      <c r="C965" s="169"/>
    </row>
    <row r="966" spans="3:3">
      <c r="C966" s="169"/>
    </row>
    <row r="967" spans="3:3">
      <c r="C967" s="169"/>
    </row>
    <row r="968" spans="3:3">
      <c r="C968" s="169"/>
    </row>
    <row r="969" spans="3:3">
      <c r="C969" s="169"/>
    </row>
    <row r="970" spans="3:3">
      <c r="C970" s="169"/>
    </row>
    <row r="971" spans="3:3">
      <c r="C971" s="169"/>
    </row>
    <row r="972" spans="3:3">
      <c r="C972" s="169"/>
    </row>
    <row r="973" spans="3:3">
      <c r="C973" s="169"/>
    </row>
    <row r="974" spans="3:3">
      <c r="C974" s="169"/>
    </row>
    <row r="975" spans="3:3">
      <c r="C975" s="169"/>
    </row>
    <row r="976" spans="3:3">
      <c r="C976" s="169"/>
    </row>
    <row r="977" spans="3:3">
      <c r="C977" s="169"/>
    </row>
    <row r="978" spans="3:3">
      <c r="C978" s="169"/>
    </row>
    <row r="979" spans="3:3">
      <c r="C979" s="169"/>
    </row>
    <row r="980" spans="3:3">
      <c r="C980" s="169"/>
    </row>
    <row r="981" spans="3:3">
      <c r="C981" s="169"/>
    </row>
    <row r="982" spans="3:3">
      <c r="C982" s="169"/>
    </row>
    <row r="983" spans="3:3">
      <c r="C983" s="169"/>
    </row>
    <row r="984" spans="3:3">
      <c r="C984" s="169"/>
    </row>
    <row r="985" spans="3:3">
      <c r="C985" s="169"/>
    </row>
    <row r="986" spans="3:3">
      <c r="C986" s="169"/>
    </row>
    <row r="987" spans="3:3">
      <c r="C987" s="169"/>
    </row>
    <row r="988" spans="3:3">
      <c r="C988" s="169"/>
    </row>
    <row r="989" spans="3:3">
      <c r="C989" s="169"/>
    </row>
    <row r="990" spans="3:3">
      <c r="C990" s="169"/>
    </row>
    <row r="991" spans="3:3">
      <c r="C991" s="169"/>
    </row>
    <row r="992" spans="3:3">
      <c r="C992" s="169"/>
    </row>
    <row r="993" spans="3:3">
      <c r="C993" s="169"/>
    </row>
    <row r="994" spans="3:3">
      <c r="C994" s="169"/>
    </row>
    <row r="995" spans="3:3">
      <c r="C995" s="169"/>
    </row>
    <row r="996" spans="3:3">
      <c r="C996" s="169"/>
    </row>
    <row r="997" spans="3:3">
      <c r="C997" s="169"/>
    </row>
    <row r="998" spans="3:3">
      <c r="C998" s="169"/>
    </row>
    <row r="999" spans="3:3">
      <c r="C999" s="169"/>
    </row>
  </sheetData>
  <autoFilter ref="A1:H8" xr:uid="{00000000-0009-0000-0000-00000C000000}">
    <sortState xmlns:xlrd2="http://schemas.microsoft.com/office/spreadsheetml/2017/richdata2" ref="A2:H8">
      <sortCondition ref="A2:A8"/>
    </sortState>
  </autoFilter>
  <conditionalFormatting sqref="C2:C999">
    <cfRule type="expression" dxfId="17" priority="1">
      <formula>EXACT("Учебные пособия",C2)</formula>
    </cfRule>
    <cfRule type="expression" dxfId="16" priority="2">
      <formula>EXACT("Техника безопасности",C2)</formula>
    </cfRule>
    <cfRule type="expression" dxfId="15" priority="3">
      <formula>EXACT("Охрана труда",C2)</formula>
    </cfRule>
    <cfRule type="expression" dxfId="14" priority="4">
      <formula>EXACT("Программное обеспечение",C2)</formula>
    </cfRule>
    <cfRule type="expression" dxfId="13" priority="5">
      <formula>EXACT("Оборудование IT",C2)</formula>
    </cfRule>
    <cfRule type="expression" dxfId="12" priority="6">
      <formula>EXACT("Мебель",C2)</formula>
    </cfRule>
    <cfRule type="expression" dxfId="11" priority="7">
      <formula>EXACT("Оборудование",C2)</formula>
    </cfRule>
  </conditionalFormatting>
  <conditionalFormatting sqref="G2:G8">
    <cfRule type="colorScale" priority="337">
      <colorScale>
        <cfvo type="min"/>
        <cfvo type="percentile" val="50"/>
        <cfvo type="max"/>
        <color rgb="FFF8696B"/>
        <color rgb="FFFFEB84"/>
        <color rgb="FF63BE7B"/>
      </colorScale>
    </cfRule>
  </conditionalFormatting>
  <conditionalFormatting sqref="H2:H8">
    <cfRule type="cellIs" dxfId="10" priority="40" operator="equal">
      <formula>"Вариативная часть"</formula>
    </cfRule>
    <cfRule type="cellIs" dxfId="9" priority="41" operator="equal">
      <formula>"Базовая часть"</formula>
    </cfRule>
  </conditionalFormatting>
  <dataValidations count="3">
    <dataValidation type="list" allowBlank="1" showInputMessage="1" showErrorMessage="1" sqref="H2:H8" xr:uid="{00000000-0002-0000-0C00-00000000000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00000000-0002-0000-0C00-000001000000}"/>
    <dataValidation allowBlank="1" showErrorMessage="1" sqref="D5:F8 A2:B8" xr:uid="{00000000-0002-0000-0C00-000002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3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7"/>
  <dimension ref="A1:H4"/>
  <sheetViews>
    <sheetView workbookViewId="0">
      <selection activeCell="B193" sqref="B193"/>
    </sheetView>
  </sheetViews>
  <sheetFormatPr defaultColWidth="9.109375" defaultRowHeight="15.6"/>
  <cols>
    <col min="1" max="1" width="22" style="46" customWidth="1"/>
    <col min="2" max="2" width="19.88671875" style="46" customWidth="1"/>
    <col min="3" max="3" width="54.88671875" style="46" customWidth="1"/>
    <col min="4" max="4" width="8.109375" style="46" bestFit="1" customWidth="1"/>
    <col min="5" max="5" width="49.33203125" style="46" customWidth="1"/>
    <col min="6" max="6" width="68.5546875" style="46" customWidth="1"/>
    <col min="7" max="7" width="31.44140625" style="46" customWidth="1"/>
    <col min="8" max="8" width="101.5546875" style="46" customWidth="1"/>
    <col min="9" max="16384" width="9.109375" style="46"/>
  </cols>
  <sheetData>
    <row r="1" spans="1:8">
      <c r="A1" s="63" t="s">
        <v>63</v>
      </c>
      <c r="B1" s="63" t="s">
        <v>56</v>
      </c>
      <c r="C1" s="63" t="s">
        <v>57</v>
      </c>
      <c r="D1" s="65" t="s">
        <v>67</v>
      </c>
      <c r="E1" s="63" t="s">
        <v>43</v>
      </c>
      <c r="F1" s="63" t="s">
        <v>58</v>
      </c>
      <c r="G1" s="63" t="s">
        <v>59</v>
      </c>
      <c r="H1" s="46" t="str">
        <f>_xlfn.TEXTJOIN("
",TRUE,F2:F99)</f>
        <v xml:space="preserve">44.02.04 Специальное дошкольное образование
44.02.04 Специальное дошкольное образование
44.02.04  Специальное дошкольное образование </v>
      </c>
    </row>
    <row r="2" spans="1:8" ht="82.8">
      <c r="A2" s="68" t="s">
        <v>72</v>
      </c>
      <c r="B2" s="69" t="s">
        <v>73</v>
      </c>
      <c r="C2" s="69" t="s">
        <v>74</v>
      </c>
      <c r="D2" s="70">
        <v>4</v>
      </c>
      <c r="E2" s="71" t="s">
        <v>75</v>
      </c>
      <c r="F2" s="72" t="s">
        <v>76</v>
      </c>
      <c r="G2" s="73" t="s">
        <v>77</v>
      </c>
    </row>
    <row r="3" spans="1:8" ht="41.4">
      <c r="A3" s="68" t="s">
        <v>72</v>
      </c>
      <c r="B3" s="74" t="s">
        <v>78</v>
      </c>
      <c r="C3" s="74" t="s">
        <v>79</v>
      </c>
      <c r="D3" s="70">
        <v>2</v>
      </c>
      <c r="E3" s="75" t="s">
        <v>80</v>
      </c>
      <c r="F3" s="71" t="s">
        <v>76</v>
      </c>
      <c r="G3" s="73" t="s">
        <v>77</v>
      </c>
    </row>
    <row r="4" spans="1:8" ht="27.6">
      <c r="A4" s="68" t="s">
        <v>72</v>
      </c>
      <c r="B4" s="74" t="s">
        <v>78</v>
      </c>
      <c r="C4" s="74" t="s">
        <v>79</v>
      </c>
      <c r="D4" s="70">
        <v>6</v>
      </c>
      <c r="E4" s="75" t="s">
        <v>81</v>
      </c>
      <c r="F4" s="71" t="s">
        <v>82</v>
      </c>
      <c r="G4" s="73" t="s">
        <v>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Лист8"/>
  <dimension ref="A1:H324"/>
  <sheetViews>
    <sheetView topLeftCell="A10" workbookViewId="0">
      <selection activeCell="B193" sqref="B193"/>
    </sheetView>
  </sheetViews>
  <sheetFormatPr defaultRowHeight="14.4"/>
  <cols>
    <col min="1" max="1" width="5.109375" customWidth="1"/>
    <col min="2" max="2" width="58.44140625" customWidth="1"/>
    <col min="3" max="3" width="77.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c r="A1" s="241" t="s">
        <v>83</v>
      </c>
      <c r="B1" s="241"/>
      <c r="C1" s="241"/>
      <c r="D1" s="241"/>
      <c r="E1" s="241"/>
      <c r="F1" s="241"/>
      <c r="G1" s="241"/>
      <c r="H1" s="241"/>
    </row>
    <row r="2" spans="1:8">
      <c r="A2" s="242" t="s">
        <v>84</v>
      </c>
      <c r="B2" s="243"/>
      <c r="C2" s="243"/>
      <c r="D2" s="243"/>
      <c r="E2" s="243"/>
      <c r="F2" s="243"/>
      <c r="G2" s="243"/>
      <c r="H2" s="244"/>
    </row>
    <row r="3" spans="1:8">
      <c r="A3" s="245" t="s">
        <v>85</v>
      </c>
      <c r="B3" s="246"/>
      <c r="C3" s="246"/>
      <c r="D3" s="246"/>
      <c r="E3" s="246"/>
      <c r="F3" s="246"/>
      <c r="G3" s="246"/>
      <c r="H3" s="247"/>
    </row>
    <row r="4" spans="1:8">
      <c r="A4" s="248" t="s">
        <v>86</v>
      </c>
      <c r="B4" s="246"/>
      <c r="C4" s="246"/>
      <c r="D4" s="246"/>
      <c r="E4" s="246"/>
      <c r="F4" s="246"/>
      <c r="G4" s="246"/>
      <c r="H4" s="247"/>
    </row>
    <row r="5" spans="1:8">
      <c r="A5" s="248" t="s">
        <v>87</v>
      </c>
      <c r="B5" s="246"/>
      <c r="C5" s="246"/>
      <c r="D5" s="246"/>
      <c r="E5" s="246"/>
      <c r="F5" s="246"/>
      <c r="G5" s="246"/>
      <c r="H5" s="247"/>
    </row>
    <row r="6" spans="1:8" ht="21">
      <c r="A6" s="249" t="s">
        <v>88</v>
      </c>
      <c r="B6" s="250"/>
      <c r="C6" s="250"/>
      <c r="D6" s="250"/>
      <c r="E6" s="250"/>
      <c r="F6" s="250"/>
      <c r="G6" s="250"/>
      <c r="H6" s="251"/>
    </row>
    <row r="7" spans="1:8" ht="21">
      <c r="A7" s="258" t="s">
        <v>89</v>
      </c>
      <c r="B7" s="259"/>
      <c r="C7" s="260" t="s">
        <v>76</v>
      </c>
      <c r="D7" s="261"/>
      <c r="E7" s="261"/>
      <c r="F7" s="261"/>
      <c r="G7" s="261"/>
      <c r="H7" s="261"/>
    </row>
    <row r="8" spans="1:8" ht="21">
      <c r="A8" s="262" t="s">
        <v>12</v>
      </c>
      <c r="B8" s="263"/>
      <c r="C8" s="263"/>
      <c r="D8" s="263"/>
      <c r="E8" s="263"/>
      <c r="F8" s="263"/>
      <c r="G8" s="263"/>
      <c r="H8" s="264"/>
    </row>
    <row r="9" spans="1:8">
      <c r="A9" s="265" t="s">
        <v>90</v>
      </c>
      <c r="B9" s="266"/>
      <c r="C9" s="266"/>
      <c r="D9" s="266"/>
      <c r="E9" s="266"/>
      <c r="F9" s="266"/>
      <c r="G9" s="266"/>
      <c r="H9" s="267"/>
    </row>
    <row r="10" spans="1:8">
      <c r="A10" s="252" t="s">
        <v>91</v>
      </c>
      <c r="B10" s="253"/>
      <c r="C10" s="253"/>
      <c r="D10" s="253"/>
      <c r="E10" s="253"/>
      <c r="F10" s="253"/>
      <c r="G10" s="253"/>
      <c r="H10" s="254"/>
    </row>
    <row r="11" spans="1:8">
      <c r="A11" s="252" t="s">
        <v>92</v>
      </c>
      <c r="B11" s="253"/>
      <c r="C11" s="253"/>
      <c r="D11" s="253"/>
      <c r="E11" s="253"/>
      <c r="F11" s="253"/>
      <c r="G11" s="253"/>
      <c r="H11" s="254"/>
    </row>
    <row r="12" spans="1:8">
      <c r="A12" s="252" t="s">
        <v>93</v>
      </c>
      <c r="B12" s="253"/>
      <c r="C12" s="253"/>
      <c r="D12" s="253"/>
      <c r="E12" s="253"/>
      <c r="F12" s="253"/>
      <c r="G12" s="253"/>
      <c r="H12" s="254"/>
    </row>
    <row r="13" spans="1:8">
      <c r="A13" s="252" t="s">
        <v>94</v>
      </c>
      <c r="B13" s="253"/>
      <c r="C13" s="253"/>
      <c r="D13" s="253"/>
      <c r="E13" s="253"/>
      <c r="F13" s="253"/>
      <c r="G13" s="253"/>
      <c r="H13" s="254"/>
    </row>
    <row r="14" spans="1:8">
      <c r="A14" s="252" t="s">
        <v>95</v>
      </c>
      <c r="B14" s="253"/>
      <c r="C14" s="253"/>
      <c r="D14" s="253"/>
      <c r="E14" s="253"/>
      <c r="F14" s="253"/>
      <c r="G14" s="253"/>
      <c r="H14" s="254"/>
    </row>
    <row r="15" spans="1:8">
      <c r="A15" s="252" t="s">
        <v>96</v>
      </c>
      <c r="B15" s="253"/>
      <c r="C15" s="253"/>
      <c r="D15" s="253"/>
      <c r="E15" s="253"/>
      <c r="F15" s="253"/>
      <c r="G15" s="253"/>
      <c r="H15" s="254"/>
    </row>
    <row r="16" spans="1:8">
      <c r="A16" s="252" t="s">
        <v>97</v>
      </c>
      <c r="B16" s="253"/>
      <c r="C16" s="253"/>
      <c r="D16" s="253"/>
      <c r="E16" s="253"/>
      <c r="F16" s="253"/>
      <c r="G16" s="253"/>
      <c r="H16" s="254"/>
    </row>
    <row r="17" spans="1:8">
      <c r="A17" s="255" t="s">
        <v>98</v>
      </c>
      <c r="B17" s="256"/>
      <c r="C17" s="256"/>
      <c r="D17" s="256"/>
      <c r="E17" s="256"/>
      <c r="F17" s="256"/>
      <c r="G17" s="256"/>
      <c r="H17" s="257"/>
    </row>
    <row r="18" spans="1:8" ht="41.4">
      <c r="A18" s="76" t="s">
        <v>0</v>
      </c>
      <c r="B18" s="76" t="s">
        <v>1</v>
      </c>
      <c r="C18" s="8" t="s">
        <v>10</v>
      </c>
      <c r="D18" s="77" t="s">
        <v>2</v>
      </c>
      <c r="E18" s="77" t="s">
        <v>4</v>
      </c>
      <c r="F18" s="77" t="s">
        <v>3</v>
      </c>
      <c r="G18" s="77" t="s">
        <v>8</v>
      </c>
      <c r="H18" s="77" t="s">
        <v>99</v>
      </c>
    </row>
    <row r="19" spans="1:8" ht="15.6">
      <c r="A19" s="48">
        <v>1</v>
      </c>
      <c r="B19" s="10" t="s">
        <v>100</v>
      </c>
      <c r="C19" s="142" t="s">
        <v>101</v>
      </c>
      <c r="D19" s="47" t="s">
        <v>5</v>
      </c>
      <c r="E19" s="47">
        <v>1</v>
      </c>
      <c r="F19" s="47" t="s">
        <v>6</v>
      </c>
      <c r="G19" s="47">
        <v>1</v>
      </c>
      <c r="H19" s="47" t="s">
        <v>102</v>
      </c>
    </row>
    <row r="20" spans="1:8" ht="15.6">
      <c r="A20" s="48">
        <v>2</v>
      </c>
      <c r="B20" s="10" t="s">
        <v>103</v>
      </c>
      <c r="C20" s="142" t="s">
        <v>104</v>
      </c>
      <c r="D20" s="47" t="s">
        <v>105</v>
      </c>
      <c r="E20" s="47">
        <v>1</v>
      </c>
      <c r="F20" s="47" t="s">
        <v>6</v>
      </c>
      <c r="G20" s="47">
        <v>1</v>
      </c>
      <c r="H20" s="47" t="s">
        <v>102</v>
      </c>
    </row>
    <row r="21" spans="1:8" ht="15.6">
      <c r="A21" s="48">
        <v>3</v>
      </c>
      <c r="B21" s="10" t="s">
        <v>36</v>
      </c>
      <c r="C21" s="142" t="s">
        <v>106</v>
      </c>
      <c r="D21" s="47" t="s">
        <v>105</v>
      </c>
      <c r="E21" s="47">
        <v>1</v>
      </c>
      <c r="F21" s="47" t="s">
        <v>6</v>
      </c>
      <c r="G21" s="47">
        <v>1</v>
      </c>
      <c r="H21" s="47" t="s">
        <v>102</v>
      </c>
    </row>
    <row r="22" spans="1:8" ht="15.6">
      <c r="A22" s="48">
        <v>4</v>
      </c>
      <c r="B22" s="10" t="s">
        <v>27</v>
      </c>
      <c r="C22" s="142" t="s">
        <v>107</v>
      </c>
      <c r="D22" s="47" t="s">
        <v>5</v>
      </c>
      <c r="E22" s="47">
        <v>1</v>
      </c>
      <c r="F22" s="47" t="s">
        <v>6</v>
      </c>
      <c r="G22" s="47">
        <v>1</v>
      </c>
      <c r="H22" s="47" t="s">
        <v>102</v>
      </c>
    </row>
    <row r="23" spans="1:8" ht="15.6">
      <c r="A23" s="48">
        <v>5</v>
      </c>
      <c r="B23" s="10" t="s">
        <v>108</v>
      </c>
      <c r="C23" s="142" t="s">
        <v>109</v>
      </c>
      <c r="D23" s="47" t="s">
        <v>5</v>
      </c>
      <c r="E23" s="47">
        <v>1</v>
      </c>
      <c r="F23" s="47" t="s">
        <v>6</v>
      </c>
      <c r="G23" s="47">
        <v>1</v>
      </c>
      <c r="H23" s="47" t="s">
        <v>102</v>
      </c>
    </row>
    <row r="24" spans="1:8" ht="15.6">
      <c r="A24" s="48">
        <v>6</v>
      </c>
      <c r="B24" s="10" t="s">
        <v>110</v>
      </c>
      <c r="C24" s="142" t="s">
        <v>111</v>
      </c>
      <c r="D24" s="47" t="s">
        <v>5</v>
      </c>
      <c r="E24" s="47">
        <v>1</v>
      </c>
      <c r="F24" s="47" t="s">
        <v>6</v>
      </c>
      <c r="G24" s="47">
        <v>1</v>
      </c>
      <c r="H24" s="47" t="s">
        <v>102</v>
      </c>
    </row>
    <row r="25" spans="1:8" ht="15.6">
      <c r="A25" s="48">
        <v>7</v>
      </c>
      <c r="B25" s="10" t="s">
        <v>112</v>
      </c>
      <c r="C25" s="142" t="s">
        <v>113</v>
      </c>
      <c r="D25" s="47" t="s">
        <v>114</v>
      </c>
      <c r="E25" s="47">
        <v>30</v>
      </c>
      <c r="F25" s="47" t="s">
        <v>6</v>
      </c>
      <c r="G25" s="47">
        <v>30</v>
      </c>
      <c r="H25" s="47" t="s">
        <v>102</v>
      </c>
    </row>
    <row r="26" spans="1:8" ht="15.6">
      <c r="A26" s="48">
        <v>8</v>
      </c>
      <c r="B26" s="10" t="s">
        <v>115</v>
      </c>
      <c r="C26" s="142" t="s">
        <v>116</v>
      </c>
      <c r="D26" s="47" t="s">
        <v>114</v>
      </c>
      <c r="E26" s="47">
        <v>1</v>
      </c>
      <c r="F26" s="47" t="s">
        <v>6</v>
      </c>
      <c r="G26" s="47">
        <v>1</v>
      </c>
      <c r="H26" s="47" t="s">
        <v>102</v>
      </c>
    </row>
    <row r="27" spans="1:8" ht="15.6">
      <c r="A27" s="48">
        <v>9</v>
      </c>
      <c r="B27" s="10" t="s">
        <v>117</v>
      </c>
      <c r="C27" s="142" t="s">
        <v>118</v>
      </c>
      <c r="D27" s="47" t="s">
        <v>114</v>
      </c>
      <c r="E27" s="47">
        <v>1</v>
      </c>
      <c r="F27" s="47" t="s">
        <v>6</v>
      </c>
      <c r="G27" s="47">
        <v>1</v>
      </c>
      <c r="H27" s="47" t="s">
        <v>102</v>
      </c>
    </row>
    <row r="28" spans="1:8" ht="15.6">
      <c r="A28" s="48">
        <v>10</v>
      </c>
      <c r="B28" s="10" t="s">
        <v>119</v>
      </c>
      <c r="C28" s="142" t="s">
        <v>120</v>
      </c>
      <c r="D28" s="47" t="s">
        <v>114</v>
      </c>
      <c r="E28" s="47">
        <v>1</v>
      </c>
      <c r="F28" s="47" t="s">
        <v>6</v>
      </c>
      <c r="G28" s="47">
        <v>1</v>
      </c>
      <c r="H28" s="47" t="s">
        <v>102</v>
      </c>
    </row>
    <row r="29" spans="1:8" ht="15.6">
      <c r="A29" s="48">
        <v>11</v>
      </c>
      <c r="B29" s="10" t="s">
        <v>121</v>
      </c>
      <c r="C29" s="142" t="s">
        <v>122</v>
      </c>
      <c r="D29" s="47" t="s">
        <v>11</v>
      </c>
      <c r="E29" s="47">
        <v>1</v>
      </c>
      <c r="F29" s="47">
        <v>1</v>
      </c>
      <c r="G29" s="47">
        <v>1</v>
      </c>
      <c r="H29" s="47" t="s">
        <v>102</v>
      </c>
    </row>
    <row r="30" spans="1:8" ht="15.6">
      <c r="A30" s="48">
        <v>12</v>
      </c>
      <c r="B30" s="10" t="s">
        <v>123</v>
      </c>
      <c r="C30" s="142" t="s">
        <v>124</v>
      </c>
      <c r="D30" s="47" t="s">
        <v>11</v>
      </c>
      <c r="E30" s="47">
        <v>1</v>
      </c>
      <c r="F30" s="47">
        <v>1</v>
      </c>
      <c r="G30" s="47">
        <v>1</v>
      </c>
      <c r="H30" s="47" t="s">
        <v>102</v>
      </c>
    </row>
    <row r="31" spans="1:8" ht="15.6">
      <c r="A31" s="48">
        <v>13</v>
      </c>
      <c r="B31" s="10" t="s">
        <v>125</v>
      </c>
      <c r="C31" s="142" t="s">
        <v>126</v>
      </c>
      <c r="D31" s="47" t="s">
        <v>11</v>
      </c>
      <c r="E31" s="47">
        <v>6</v>
      </c>
      <c r="F31" s="47" t="s">
        <v>6</v>
      </c>
      <c r="G31" s="47">
        <v>6</v>
      </c>
      <c r="H31" s="47" t="s">
        <v>102</v>
      </c>
    </row>
    <row r="32" spans="1:8" ht="15.6">
      <c r="A32" s="48">
        <v>14</v>
      </c>
      <c r="B32" s="10" t="s">
        <v>127</v>
      </c>
      <c r="C32" s="142" t="s">
        <v>128</v>
      </c>
      <c r="D32" s="47" t="s">
        <v>114</v>
      </c>
      <c r="E32" s="47">
        <v>1</v>
      </c>
      <c r="F32" s="47" t="s">
        <v>6</v>
      </c>
      <c r="G32" s="47">
        <v>1</v>
      </c>
      <c r="H32" s="47" t="s">
        <v>102</v>
      </c>
    </row>
    <row r="33" spans="1:8" ht="15.6">
      <c r="A33" s="48">
        <v>15</v>
      </c>
      <c r="B33" s="10" t="s">
        <v>129</v>
      </c>
      <c r="C33" s="142" t="s">
        <v>130</v>
      </c>
      <c r="D33" s="47" t="s">
        <v>114</v>
      </c>
      <c r="E33" s="47">
        <v>5</v>
      </c>
      <c r="F33" s="47" t="s">
        <v>6</v>
      </c>
      <c r="G33" s="47">
        <v>5</v>
      </c>
      <c r="H33" s="47" t="s">
        <v>102</v>
      </c>
    </row>
    <row r="34" spans="1:8" ht="15.6">
      <c r="A34" s="48">
        <v>16</v>
      </c>
      <c r="B34" s="10" t="s">
        <v>131</v>
      </c>
      <c r="C34" s="142" t="s">
        <v>132</v>
      </c>
      <c r="D34" s="47" t="s">
        <v>114</v>
      </c>
      <c r="E34" s="47">
        <v>1</v>
      </c>
      <c r="F34" s="47" t="s">
        <v>6</v>
      </c>
      <c r="G34" s="47">
        <v>1</v>
      </c>
      <c r="H34" s="47" t="s">
        <v>102</v>
      </c>
    </row>
    <row r="35" spans="1:8" ht="15.6">
      <c r="A35" s="48">
        <v>17</v>
      </c>
      <c r="B35" s="10" t="s">
        <v>133</v>
      </c>
      <c r="C35" s="142" t="s">
        <v>134</v>
      </c>
      <c r="D35" s="47" t="s">
        <v>114</v>
      </c>
      <c r="E35" s="47">
        <v>5</v>
      </c>
      <c r="F35" s="47" t="s">
        <v>6</v>
      </c>
      <c r="G35" s="47">
        <v>5</v>
      </c>
      <c r="H35" s="47" t="s">
        <v>102</v>
      </c>
    </row>
    <row r="36" spans="1:8" ht="15.6">
      <c r="A36" s="48">
        <v>18</v>
      </c>
      <c r="B36" s="10" t="s">
        <v>135</v>
      </c>
      <c r="C36" s="142" t="s">
        <v>136</v>
      </c>
      <c r="D36" s="47" t="s">
        <v>114</v>
      </c>
      <c r="E36" s="47">
        <v>1</v>
      </c>
      <c r="F36" s="47" t="s">
        <v>6</v>
      </c>
      <c r="G36" s="47">
        <v>1</v>
      </c>
      <c r="H36" s="47" t="s">
        <v>102</v>
      </c>
    </row>
    <row r="37" spans="1:8" ht="15.6">
      <c r="A37" s="48">
        <v>19</v>
      </c>
      <c r="B37" s="10" t="s">
        <v>137</v>
      </c>
      <c r="C37" s="142" t="s">
        <v>138</v>
      </c>
      <c r="D37" s="47" t="s">
        <v>114</v>
      </c>
      <c r="E37" s="47">
        <v>1</v>
      </c>
      <c r="F37" s="47" t="s">
        <v>6</v>
      </c>
      <c r="G37" s="47">
        <v>1</v>
      </c>
      <c r="H37" s="47" t="s">
        <v>102</v>
      </c>
    </row>
    <row r="38" spans="1:8" ht="15.6">
      <c r="A38" s="48">
        <v>20</v>
      </c>
      <c r="B38" s="10" t="s">
        <v>139</v>
      </c>
      <c r="C38" s="142" t="s">
        <v>140</v>
      </c>
      <c r="D38" s="47" t="s">
        <v>114</v>
      </c>
      <c r="E38" s="47">
        <v>1</v>
      </c>
      <c r="F38" s="47" t="s">
        <v>6</v>
      </c>
      <c r="G38" s="47">
        <v>1</v>
      </c>
      <c r="H38" s="47" t="s">
        <v>102</v>
      </c>
    </row>
    <row r="39" spans="1:8" ht="15.6">
      <c r="A39" s="48">
        <v>21</v>
      </c>
      <c r="B39" s="10" t="s">
        <v>141</v>
      </c>
      <c r="C39" s="142" t="s">
        <v>142</v>
      </c>
      <c r="D39" s="47" t="s">
        <v>114</v>
      </c>
      <c r="E39" s="47">
        <v>10</v>
      </c>
      <c r="F39" s="47" t="s">
        <v>6</v>
      </c>
      <c r="G39" s="47">
        <v>10</v>
      </c>
      <c r="H39" s="47" t="s">
        <v>102</v>
      </c>
    </row>
    <row r="40" spans="1:8" ht="15.6">
      <c r="A40" s="48">
        <v>22</v>
      </c>
      <c r="B40" s="10" t="s">
        <v>143</v>
      </c>
      <c r="C40" s="142" t="s">
        <v>144</v>
      </c>
      <c r="D40" s="47" t="s">
        <v>114</v>
      </c>
      <c r="E40" s="47">
        <v>2</v>
      </c>
      <c r="F40" s="47" t="s">
        <v>6</v>
      </c>
      <c r="G40" s="47">
        <v>2</v>
      </c>
      <c r="H40" s="47" t="s">
        <v>102</v>
      </c>
    </row>
    <row r="41" spans="1:8" ht="15.6">
      <c r="A41" s="48">
        <v>23</v>
      </c>
      <c r="B41" s="10" t="s">
        <v>145</v>
      </c>
      <c r="C41" s="142" t="s">
        <v>142</v>
      </c>
      <c r="D41" s="47" t="s">
        <v>114</v>
      </c>
      <c r="E41" s="47">
        <v>10</v>
      </c>
      <c r="F41" s="47" t="s">
        <v>6</v>
      </c>
      <c r="G41" s="47">
        <v>10</v>
      </c>
      <c r="H41" s="47" t="s">
        <v>102</v>
      </c>
    </row>
    <row r="42" spans="1:8" ht="31.2">
      <c r="A42" s="48">
        <v>24</v>
      </c>
      <c r="B42" s="10" t="s">
        <v>146</v>
      </c>
      <c r="C42" s="142" t="s">
        <v>142</v>
      </c>
      <c r="D42" s="47" t="s">
        <v>114</v>
      </c>
      <c r="E42" s="47">
        <v>10</v>
      </c>
      <c r="F42" s="47" t="s">
        <v>6</v>
      </c>
      <c r="G42" s="47">
        <v>10</v>
      </c>
      <c r="H42" s="47" t="s">
        <v>102</v>
      </c>
    </row>
    <row r="43" spans="1:8" ht="15.6">
      <c r="A43" s="76">
        <v>25</v>
      </c>
      <c r="B43" s="78" t="s">
        <v>147</v>
      </c>
      <c r="C43" s="143" t="s">
        <v>148</v>
      </c>
      <c r="D43" s="47" t="s">
        <v>5</v>
      </c>
      <c r="E43" s="47">
        <v>1</v>
      </c>
      <c r="F43" s="47" t="s">
        <v>6</v>
      </c>
      <c r="G43" s="47">
        <v>1</v>
      </c>
      <c r="H43" s="47" t="s">
        <v>149</v>
      </c>
    </row>
    <row r="44" spans="1:8" ht="21.6" thickBot="1">
      <c r="A44" s="275" t="s">
        <v>150</v>
      </c>
      <c r="B44" s="276"/>
      <c r="C44" s="276"/>
      <c r="D44" s="276"/>
      <c r="E44" s="276"/>
      <c r="F44" s="276"/>
      <c r="G44" s="276"/>
      <c r="H44" s="276"/>
    </row>
    <row r="45" spans="1:8">
      <c r="A45" s="277" t="s">
        <v>90</v>
      </c>
      <c r="B45" s="278"/>
      <c r="C45" s="278"/>
      <c r="D45" s="278"/>
      <c r="E45" s="278"/>
      <c r="F45" s="278"/>
      <c r="G45" s="278"/>
      <c r="H45" s="279"/>
    </row>
    <row r="46" spans="1:8">
      <c r="A46" s="268" t="s">
        <v>151</v>
      </c>
      <c r="B46" s="269"/>
      <c r="C46" s="269"/>
      <c r="D46" s="269"/>
      <c r="E46" s="269"/>
      <c r="F46" s="269"/>
      <c r="G46" s="269"/>
      <c r="H46" s="270"/>
    </row>
    <row r="47" spans="1:8">
      <c r="A47" s="268" t="s">
        <v>92</v>
      </c>
      <c r="B47" s="269"/>
      <c r="C47" s="269"/>
      <c r="D47" s="269"/>
      <c r="E47" s="269"/>
      <c r="F47" s="269"/>
      <c r="G47" s="269"/>
      <c r="H47" s="270"/>
    </row>
    <row r="48" spans="1:8">
      <c r="A48" s="268" t="s">
        <v>152</v>
      </c>
      <c r="B48" s="269"/>
      <c r="C48" s="269"/>
      <c r="D48" s="269"/>
      <c r="E48" s="269"/>
      <c r="F48" s="269"/>
      <c r="G48" s="269"/>
      <c r="H48" s="270"/>
    </row>
    <row r="49" spans="1:8">
      <c r="A49" s="268" t="s">
        <v>94</v>
      </c>
      <c r="B49" s="269"/>
      <c r="C49" s="269"/>
      <c r="D49" s="269"/>
      <c r="E49" s="269"/>
      <c r="F49" s="269"/>
      <c r="G49" s="269"/>
      <c r="H49" s="270"/>
    </row>
    <row r="50" spans="1:8">
      <c r="A50" s="268" t="s">
        <v>95</v>
      </c>
      <c r="B50" s="269"/>
      <c r="C50" s="269"/>
      <c r="D50" s="269"/>
      <c r="E50" s="269"/>
      <c r="F50" s="269"/>
      <c r="G50" s="269"/>
      <c r="H50" s="270"/>
    </row>
    <row r="51" spans="1:8">
      <c r="A51" s="268" t="s">
        <v>153</v>
      </c>
      <c r="B51" s="269"/>
      <c r="C51" s="269"/>
      <c r="D51" s="269"/>
      <c r="E51" s="269"/>
      <c r="F51" s="269"/>
      <c r="G51" s="269"/>
      <c r="H51" s="270"/>
    </row>
    <row r="52" spans="1:8">
      <c r="A52" s="268" t="s">
        <v>97</v>
      </c>
      <c r="B52" s="269"/>
      <c r="C52" s="269"/>
      <c r="D52" s="269"/>
      <c r="E52" s="269"/>
      <c r="F52" s="269"/>
      <c r="G52" s="269"/>
      <c r="H52" s="270"/>
    </row>
    <row r="53" spans="1:8">
      <c r="A53" s="268" t="s">
        <v>154</v>
      </c>
      <c r="B53" s="269"/>
      <c r="C53" s="269"/>
      <c r="D53" s="269"/>
      <c r="E53" s="269"/>
      <c r="F53" s="269"/>
      <c r="G53" s="269"/>
      <c r="H53" s="270"/>
    </row>
    <row r="54" spans="1:8" ht="41.4">
      <c r="A54" s="76" t="s">
        <v>0</v>
      </c>
      <c r="B54" s="76" t="s">
        <v>1</v>
      </c>
      <c r="C54" s="48" t="s">
        <v>10</v>
      </c>
      <c r="D54" s="77" t="s">
        <v>2</v>
      </c>
      <c r="E54" s="77" t="s">
        <v>4</v>
      </c>
      <c r="F54" s="77" t="s">
        <v>3</v>
      </c>
      <c r="G54" s="77" t="s">
        <v>8</v>
      </c>
      <c r="H54" s="77" t="s">
        <v>99</v>
      </c>
    </row>
    <row r="55" spans="1:8" ht="31.2">
      <c r="A55" s="76">
        <v>1</v>
      </c>
      <c r="B55" s="10" t="s">
        <v>39</v>
      </c>
      <c r="C55" s="142" t="s">
        <v>155</v>
      </c>
      <c r="D55" s="47" t="s">
        <v>105</v>
      </c>
      <c r="E55" s="47">
        <v>1</v>
      </c>
      <c r="F55" s="47" t="s">
        <v>156</v>
      </c>
      <c r="G55" s="47">
        <v>15</v>
      </c>
      <c r="H55" s="47" t="s">
        <v>102</v>
      </c>
    </row>
    <row r="56" spans="1:8" ht="31.2">
      <c r="A56" s="76">
        <v>2</v>
      </c>
      <c r="B56" s="10" t="s">
        <v>23</v>
      </c>
      <c r="C56" s="142" t="s">
        <v>157</v>
      </c>
      <c r="D56" s="47" t="s">
        <v>105</v>
      </c>
      <c r="E56" s="47">
        <v>1</v>
      </c>
      <c r="F56" s="47" t="s">
        <v>158</v>
      </c>
      <c r="G56" s="47">
        <v>30</v>
      </c>
      <c r="H56" s="47" t="s">
        <v>102</v>
      </c>
    </row>
    <row r="57" spans="1:8" ht="31.2">
      <c r="A57" s="76">
        <v>3</v>
      </c>
      <c r="B57" s="78" t="s">
        <v>159</v>
      </c>
      <c r="C57" s="142" t="s">
        <v>160</v>
      </c>
      <c r="D57" s="47" t="s">
        <v>5</v>
      </c>
      <c r="E57" s="47">
        <v>1</v>
      </c>
      <c r="F57" s="47" t="s">
        <v>161</v>
      </c>
      <c r="G57" s="47">
        <v>6</v>
      </c>
      <c r="H57" s="47" t="s">
        <v>102</v>
      </c>
    </row>
    <row r="58" spans="1:8" ht="21">
      <c r="A58" s="271" t="s">
        <v>162</v>
      </c>
      <c r="B58" s="271"/>
      <c r="C58" s="271"/>
      <c r="D58" s="271"/>
      <c r="E58" s="271"/>
      <c r="F58" s="271"/>
      <c r="G58" s="271"/>
      <c r="H58" s="271"/>
    </row>
    <row r="59" spans="1:8">
      <c r="A59" s="272" t="s">
        <v>90</v>
      </c>
      <c r="B59" s="273"/>
      <c r="C59" s="273"/>
      <c r="D59" s="273"/>
      <c r="E59" s="273"/>
      <c r="F59" s="273"/>
      <c r="G59" s="273"/>
      <c r="H59" s="274"/>
    </row>
    <row r="60" spans="1:8">
      <c r="A60" s="268" t="s">
        <v>151</v>
      </c>
      <c r="B60" s="269"/>
      <c r="C60" s="269"/>
      <c r="D60" s="269"/>
      <c r="E60" s="269"/>
      <c r="F60" s="269"/>
      <c r="G60" s="269"/>
      <c r="H60" s="270"/>
    </row>
    <row r="61" spans="1:8">
      <c r="A61" s="268" t="s">
        <v>92</v>
      </c>
      <c r="B61" s="269"/>
      <c r="C61" s="269"/>
      <c r="D61" s="269"/>
      <c r="E61" s="269"/>
      <c r="F61" s="269"/>
      <c r="G61" s="269"/>
      <c r="H61" s="270"/>
    </row>
    <row r="62" spans="1:8">
      <c r="A62" s="268" t="s">
        <v>163</v>
      </c>
      <c r="B62" s="269"/>
      <c r="C62" s="269"/>
      <c r="D62" s="269"/>
      <c r="E62" s="269"/>
      <c r="F62" s="269"/>
      <c r="G62" s="269"/>
      <c r="H62" s="270"/>
    </row>
    <row r="63" spans="1:8">
      <c r="A63" s="268" t="s">
        <v>94</v>
      </c>
      <c r="B63" s="269"/>
      <c r="C63" s="269"/>
      <c r="D63" s="269"/>
      <c r="E63" s="269"/>
      <c r="F63" s="269"/>
      <c r="G63" s="269"/>
      <c r="H63" s="270"/>
    </row>
    <row r="64" spans="1:8">
      <c r="A64" s="268" t="s">
        <v>95</v>
      </c>
      <c r="B64" s="269"/>
      <c r="C64" s="269"/>
      <c r="D64" s="269"/>
      <c r="E64" s="269"/>
      <c r="F64" s="269"/>
      <c r="G64" s="269"/>
      <c r="H64" s="270"/>
    </row>
    <row r="65" spans="1:8">
      <c r="A65" s="268" t="s">
        <v>96</v>
      </c>
      <c r="B65" s="269"/>
      <c r="C65" s="269"/>
      <c r="D65" s="269"/>
      <c r="E65" s="269"/>
      <c r="F65" s="269"/>
      <c r="G65" s="269"/>
      <c r="H65" s="270"/>
    </row>
    <row r="66" spans="1:8">
      <c r="A66" s="268" t="s">
        <v>164</v>
      </c>
      <c r="B66" s="269"/>
      <c r="C66" s="269"/>
      <c r="D66" s="269"/>
      <c r="E66" s="269"/>
      <c r="F66" s="269"/>
      <c r="G66" s="269"/>
      <c r="H66" s="270"/>
    </row>
    <row r="67" spans="1:8">
      <c r="A67" s="268" t="s">
        <v>165</v>
      </c>
      <c r="B67" s="269"/>
      <c r="C67" s="269"/>
      <c r="D67" s="269"/>
      <c r="E67" s="269"/>
      <c r="F67" s="269"/>
      <c r="G67" s="269"/>
      <c r="H67" s="270"/>
    </row>
    <row r="68" spans="1:8" ht="41.4">
      <c r="A68" s="77" t="s">
        <v>0</v>
      </c>
      <c r="B68" s="77" t="s">
        <v>1</v>
      </c>
      <c r="C68" s="8" t="s">
        <v>10</v>
      </c>
      <c r="D68" s="77" t="s">
        <v>2</v>
      </c>
      <c r="E68" s="77" t="s">
        <v>4</v>
      </c>
      <c r="F68" s="77" t="s">
        <v>3</v>
      </c>
      <c r="G68" s="77" t="s">
        <v>8</v>
      </c>
      <c r="H68" s="77" t="s">
        <v>99</v>
      </c>
    </row>
    <row r="69" spans="1:8" ht="15.6">
      <c r="A69" s="48">
        <v>1</v>
      </c>
      <c r="B69" s="10" t="s">
        <v>166</v>
      </c>
      <c r="C69" s="142" t="s">
        <v>167</v>
      </c>
      <c r="D69" s="47" t="s">
        <v>105</v>
      </c>
      <c r="E69" s="47">
        <v>1</v>
      </c>
      <c r="F69" s="47" t="s">
        <v>6</v>
      </c>
      <c r="G69" s="47">
        <v>1</v>
      </c>
      <c r="H69" s="47" t="s">
        <v>102</v>
      </c>
    </row>
    <row r="70" spans="1:8" ht="15.6">
      <c r="A70" s="48">
        <v>2</v>
      </c>
      <c r="B70" s="10" t="s">
        <v>168</v>
      </c>
      <c r="C70" s="142" t="s">
        <v>169</v>
      </c>
      <c r="D70" s="47" t="s">
        <v>105</v>
      </c>
      <c r="E70" s="47">
        <v>1</v>
      </c>
      <c r="F70" s="47" t="s">
        <v>6</v>
      </c>
      <c r="G70" s="47">
        <v>1</v>
      </c>
      <c r="H70" s="47" t="s">
        <v>102</v>
      </c>
    </row>
    <row r="71" spans="1:8" ht="15.6">
      <c r="A71" s="48">
        <v>3</v>
      </c>
      <c r="B71" s="10" t="s">
        <v>170</v>
      </c>
      <c r="C71" s="144" t="s">
        <v>171</v>
      </c>
      <c r="D71" s="47" t="s">
        <v>5</v>
      </c>
      <c r="E71" s="47">
        <v>1</v>
      </c>
      <c r="F71" s="47" t="s">
        <v>6</v>
      </c>
      <c r="G71" s="47">
        <v>1</v>
      </c>
      <c r="H71" s="47" t="s">
        <v>102</v>
      </c>
    </row>
    <row r="72" spans="1:8" ht="21">
      <c r="A72" s="280" t="s">
        <v>172</v>
      </c>
      <c r="B72" s="281"/>
      <c r="C72" s="281"/>
      <c r="D72" s="281"/>
      <c r="E72" s="281"/>
      <c r="F72" s="281"/>
      <c r="G72" s="281"/>
      <c r="H72" s="281"/>
    </row>
    <row r="73" spans="1:8" ht="41.4">
      <c r="A73" s="79" t="s">
        <v>0</v>
      </c>
      <c r="B73" s="79" t="s">
        <v>1</v>
      </c>
      <c r="C73" s="7" t="s">
        <v>10</v>
      </c>
      <c r="D73" s="79" t="s">
        <v>2</v>
      </c>
      <c r="E73" s="79" t="s">
        <v>4</v>
      </c>
      <c r="F73" s="79" t="s">
        <v>3</v>
      </c>
      <c r="G73" s="79" t="s">
        <v>8</v>
      </c>
      <c r="H73" s="79" t="s">
        <v>99</v>
      </c>
    </row>
    <row r="74" spans="1:8" ht="15.6">
      <c r="A74" s="80">
        <v>1</v>
      </c>
      <c r="B74" s="58" t="s">
        <v>21</v>
      </c>
      <c r="C74" s="142" t="s">
        <v>173</v>
      </c>
      <c r="D74" s="81" t="s">
        <v>9</v>
      </c>
      <c r="E74" s="81">
        <v>1</v>
      </c>
      <c r="F74" s="81" t="s">
        <v>6</v>
      </c>
      <c r="G74" s="81">
        <v>1</v>
      </c>
      <c r="H74" s="81" t="s">
        <v>149</v>
      </c>
    </row>
    <row r="75" spans="1:8" ht="15.6">
      <c r="A75" s="80">
        <v>2</v>
      </c>
      <c r="B75" s="58" t="s">
        <v>19</v>
      </c>
      <c r="C75" s="142" t="s">
        <v>174</v>
      </c>
      <c r="D75" s="81" t="s">
        <v>9</v>
      </c>
      <c r="E75" s="81">
        <v>1</v>
      </c>
      <c r="F75" s="81" t="s">
        <v>6</v>
      </c>
      <c r="G75" s="81">
        <v>1</v>
      </c>
      <c r="H75" s="81" t="s">
        <v>149</v>
      </c>
    </row>
    <row r="76" spans="1:8" ht="15.6">
      <c r="A76" s="82">
        <v>3</v>
      </c>
      <c r="B76" s="10" t="s">
        <v>20</v>
      </c>
      <c r="C76" s="142" t="s">
        <v>175</v>
      </c>
      <c r="D76" s="47" t="s">
        <v>9</v>
      </c>
      <c r="E76" s="47">
        <v>1</v>
      </c>
      <c r="F76" s="47" t="s">
        <v>6</v>
      </c>
      <c r="G76" s="47">
        <v>1</v>
      </c>
      <c r="H76" s="47" t="s">
        <v>149</v>
      </c>
    </row>
    <row r="77" spans="1:8" ht="21">
      <c r="A77" s="282" t="s">
        <v>176</v>
      </c>
      <c r="B77" s="282"/>
      <c r="C77" s="282"/>
      <c r="D77" s="282"/>
      <c r="E77" s="282"/>
      <c r="F77" s="282"/>
      <c r="G77" s="282"/>
      <c r="H77" s="282"/>
    </row>
    <row r="78" spans="1:8" ht="15.6">
      <c r="A78" s="283" t="s">
        <v>84</v>
      </c>
      <c r="B78" s="283"/>
      <c r="C78" s="283"/>
      <c r="D78" s="283"/>
      <c r="E78" s="283"/>
      <c r="F78" s="283"/>
      <c r="G78" s="283"/>
      <c r="H78" s="283"/>
    </row>
    <row r="79" spans="1:8" ht="15.6">
      <c r="A79" s="284" t="s">
        <v>177</v>
      </c>
      <c r="B79" s="284"/>
      <c r="C79" s="284"/>
      <c r="D79" s="284"/>
      <c r="E79" s="284"/>
      <c r="F79" s="284"/>
      <c r="G79" s="284"/>
      <c r="H79" s="284"/>
    </row>
    <row r="80" spans="1:8" ht="15.6">
      <c r="A80" s="284" t="s">
        <v>178</v>
      </c>
      <c r="B80" s="284"/>
      <c r="C80" s="284"/>
      <c r="D80" s="284"/>
      <c r="E80" s="284"/>
      <c r="F80" s="284"/>
      <c r="G80" s="284"/>
      <c r="H80" s="284"/>
    </row>
    <row r="81" spans="1:8" ht="15.6">
      <c r="A81" s="287" t="s">
        <v>179</v>
      </c>
      <c r="B81" s="287"/>
      <c r="C81" s="287"/>
      <c r="D81" s="287"/>
      <c r="E81" s="287"/>
      <c r="F81" s="287"/>
      <c r="G81" s="287"/>
      <c r="H81" s="287"/>
    </row>
    <row r="82" spans="1:8" ht="21">
      <c r="A82" s="288" t="s">
        <v>180</v>
      </c>
      <c r="B82" s="288"/>
      <c r="C82" s="288"/>
      <c r="D82" s="288"/>
      <c r="E82" s="288"/>
      <c r="F82" s="288"/>
      <c r="G82" s="288"/>
      <c r="H82" s="288"/>
    </row>
    <row r="83" spans="1:8" ht="18">
      <c r="A83" s="289" t="s">
        <v>89</v>
      </c>
      <c r="B83" s="289"/>
      <c r="C83" s="290" t="s">
        <v>76</v>
      </c>
      <c r="D83" s="290"/>
      <c r="E83" s="290"/>
      <c r="F83" s="290"/>
      <c r="G83" s="290"/>
      <c r="H83" s="290"/>
    </row>
    <row r="84" spans="1:8" ht="18">
      <c r="A84" s="291" t="s">
        <v>12</v>
      </c>
      <c r="B84" s="291"/>
      <c r="C84" s="291"/>
      <c r="D84" s="291"/>
      <c r="E84" s="291"/>
      <c r="F84" s="291"/>
      <c r="G84" s="291"/>
      <c r="H84" s="291"/>
    </row>
    <row r="85" spans="1:8">
      <c r="A85" s="285" t="s">
        <v>90</v>
      </c>
      <c r="B85" s="285"/>
      <c r="C85" s="285"/>
      <c r="D85" s="285"/>
      <c r="E85" s="285"/>
      <c r="F85" s="285"/>
      <c r="G85" s="285"/>
      <c r="H85" s="285"/>
    </row>
    <row r="86" spans="1:8">
      <c r="A86" s="286" t="s">
        <v>181</v>
      </c>
      <c r="B86" s="286"/>
      <c r="C86" s="286"/>
      <c r="D86" s="286"/>
      <c r="E86" s="286"/>
      <c r="F86" s="286"/>
      <c r="G86" s="286"/>
      <c r="H86" s="286"/>
    </row>
    <row r="87" spans="1:8">
      <c r="A87" s="286" t="s">
        <v>182</v>
      </c>
      <c r="B87" s="286"/>
      <c r="C87" s="286"/>
      <c r="D87" s="286"/>
      <c r="E87" s="286"/>
      <c r="F87" s="286"/>
      <c r="G87" s="286"/>
      <c r="H87" s="286"/>
    </row>
    <row r="88" spans="1:8">
      <c r="A88" s="286" t="s">
        <v>183</v>
      </c>
      <c r="B88" s="286"/>
      <c r="C88" s="286"/>
      <c r="D88" s="286"/>
      <c r="E88" s="286"/>
      <c r="F88" s="286"/>
      <c r="G88" s="286"/>
      <c r="H88" s="286"/>
    </row>
    <row r="89" spans="1:8">
      <c r="A89" s="286" t="s">
        <v>184</v>
      </c>
      <c r="B89" s="286"/>
      <c r="C89" s="286"/>
      <c r="D89" s="286"/>
      <c r="E89" s="286"/>
      <c r="F89" s="286"/>
      <c r="G89" s="286"/>
      <c r="H89" s="286"/>
    </row>
    <row r="90" spans="1:8">
      <c r="A90" s="286" t="s">
        <v>185</v>
      </c>
      <c r="B90" s="286"/>
      <c r="C90" s="286"/>
      <c r="D90" s="286"/>
      <c r="E90" s="286"/>
      <c r="F90" s="286"/>
      <c r="G90" s="286"/>
      <c r="H90" s="286"/>
    </row>
    <row r="91" spans="1:8">
      <c r="A91" s="286" t="s">
        <v>186</v>
      </c>
      <c r="B91" s="286"/>
      <c r="C91" s="286"/>
      <c r="D91" s="286"/>
      <c r="E91" s="286"/>
      <c r="F91" s="286"/>
      <c r="G91" s="286"/>
      <c r="H91" s="286"/>
    </row>
    <row r="92" spans="1:8">
      <c r="A92" s="286" t="s">
        <v>187</v>
      </c>
      <c r="B92" s="286"/>
      <c r="C92" s="286"/>
      <c r="D92" s="286"/>
      <c r="E92" s="286"/>
      <c r="F92" s="286"/>
      <c r="G92" s="286"/>
      <c r="H92" s="286"/>
    </row>
    <row r="93" spans="1:8">
      <c r="A93" s="286" t="s">
        <v>154</v>
      </c>
      <c r="B93" s="286"/>
      <c r="C93" s="286"/>
      <c r="D93" s="286"/>
      <c r="E93" s="286"/>
      <c r="F93" s="286"/>
      <c r="G93" s="286"/>
      <c r="H93" s="286"/>
    </row>
    <row r="94" spans="1:8" ht="41.4">
      <c r="A94" s="83" t="s">
        <v>0</v>
      </c>
      <c r="B94" s="84" t="s">
        <v>1</v>
      </c>
      <c r="C94" s="101" t="s">
        <v>10</v>
      </c>
      <c r="D94" s="84" t="s">
        <v>2</v>
      </c>
      <c r="E94" s="84" t="s">
        <v>4</v>
      </c>
      <c r="F94" s="84" t="s">
        <v>3</v>
      </c>
      <c r="G94" s="84" t="s">
        <v>8</v>
      </c>
      <c r="H94" s="84" t="s">
        <v>99</v>
      </c>
    </row>
    <row r="95" spans="1:8">
      <c r="A95" s="85">
        <v>1</v>
      </c>
      <c r="B95" s="86" t="s">
        <v>188</v>
      </c>
      <c r="C95" s="145" t="s">
        <v>189</v>
      </c>
      <c r="D95" s="87" t="s">
        <v>11</v>
      </c>
      <c r="E95" s="88">
        <v>1</v>
      </c>
      <c r="F95" s="88" t="s">
        <v>190</v>
      </c>
      <c r="G95" s="88">
        <v>1</v>
      </c>
      <c r="H95" s="89" t="s">
        <v>102</v>
      </c>
    </row>
    <row r="96" spans="1:8">
      <c r="A96" s="85">
        <v>2</v>
      </c>
      <c r="B96" s="86" t="s">
        <v>191</v>
      </c>
      <c r="C96" s="145" t="s">
        <v>192</v>
      </c>
      <c r="D96" s="87" t="s">
        <v>11</v>
      </c>
      <c r="E96" s="88">
        <v>1</v>
      </c>
      <c r="F96" s="88" t="s">
        <v>190</v>
      </c>
      <c r="G96" s="88">
        <v>1</v>
      </c>
      <c r="H96" s="89" t="s">
        <v>102</v>
      </c>
    </row>
    <row r="97" spans="1:8">
      <c r="A97" s="85">
        <v>3</v>
      </c>
      <c r="B97" s="90" t="s">
        <v>193</v>
      </c>
      <c r="C97" s="145" t="s">
        <v>194</v>
      </c>
      <c r="D97" s="87" t="s">
        <v>11</v>
      </c>
      <c r="E97" s="88">
        <v>1</v>
      </c>
      <c r="F97" s="88" t="s">
        <v>190</v>
      </c>
      <c r="G97" s="88">
        <v>1</v>
      </c>
      <c r="H97" s="89" t="s">
        <v>102</v>
      </c>
    </row>
    <row r="98" spans="1:8" ht="27.6">
      <c r="A98" s="85">
        <v>4</v>
      </c>
      <c r="B98" s="86" t="s">
        <v>195</v>
      </c>
      <c r="C98" s="145" t="s">
        <v>196</v>
      </c>
      <c r="D98" s="87" t="s">
        <v>5</v>
      </c>
      <c r="E98" s="88">
        <v>1</v>
      </c>
      <c r="F98" s="88" t="s">
        <v>190</v>
      </c>
      <c r="G98" s="88">
        <v>1</v>
      </c>
      <c r="H98" s="89" t="s">
        <v>102</v>
      </c>
    </row>
    <row r="99" spans="1:8">
      <c r="A99" s="85">
        <v>5</v>
      </c>
      <c r="B99" s="86" t="s">
        <v>197</v>
      </c>
      <c r="C99" s="145" t="s">
        <v>198</v>
      </c>
      <c r="D99" s="87" t="s">
        <v>5</v>
      </c>
      <c r="E99" s="88">
        <v>1</v>
      </c>
      <c r="F99" s="88" t="s">
        <v>190</v>
      </c>
      <c r="G99" s="88">
        <v>1</v>
      </c>
      <c r="H99" s="89" t="s">
        <v>102</v>
      </c>
    </row>
    <row r="100" spans="1:8">
      <c r="A100" s="85">
        <v>6</v>
      </c>
      <c r="B100" s="86" t="s">
        <v>36</v>
      </c>
      <c r="C100" s="145" t="s">
        <v>199</v>
      </c>
      <c r="D100" s="87" t="s">
        <v>7</v>
      </c>
      <c r="E100" s="88">
        <v>2</v>
      </c>
      <c r="F100" s="88" t="s">
        <v>190</v>
      </c>
      <c r="G100" s="88">
        <v>2</v>
      </c>
      <c r="H100" s="89" t="s">
        <v>102</v>
      </c>
    </row>
    <row r="101" spans="1:8" ht="15.6">
      <c r="A101" s="85">
        <v>7</v>
      </c>
      <c r="B101" s="86" t="s">
        <v>200</v>
      </c>
      <c r="C101" s="146" t="s">
        <v>201</v>
      </c>
      <c r="D101" s="87" t="s">
        <v>7</v>
      </c>
      <c r="E101" s="88">
        <v>2</v>
      </c>
      <c r="F101" s="88" t="s">
        <v>190</v>
      </c>
      <c r="G101" s="88">
        <v>2</v>
      </c>
      <c r="H101" s="89" t="s">
        <v>102</v>
      </c>
    </row>
    <row r="102" spans="1:8">
      <c r="A102" s="85">
        <v>8</v>
      </c>
      <c r="B102" s="91" t="s">
        <v>23</v>
      </c>
      <c r="C102" s="147" t="s">
        <v>202</v>
      </c>
      <c r="D102" s="87" t="s">
        <v>7</v>
      </c>
      <c r="E102" s="88">
        <v>1</v>
      </c>
      <c r="F102" s="88" t="s">
        <v>190</v>
      </c>
      <c r="G102" s="88">
        <v>1</v>
      </c>
      <c r="H102" s="89" t="s">
        <v>102</v>
      </c>
    </row>
    <row r="103" spans="1:8">
      <c r="A103" s="85">
        <v>9</v>
      </c>
      <c r="B103" s="86" t="s">
        <v>203</v>
      </c>
      <c r="C103" s="145" t="s">
        <v>204</v>
      </c>
      <c r="D103" s="87" t="s">
        <v>7</v>
      </c>
      <c r="E103" s="88">
        <v>2</v>
      </c>
      <c r="F103" s="88" t="s">
        <v>190</v>
      </c>
      <c r="G103" s="88">
        <v>2</v>
      </c>
      <c r="H103" s="89" t="s">
        <v>102</v>
      </c>
    </row>
    <row r="104" spans="1:8">
      <c r="A104" s="85">
        <v>10</v>
      </c>
      <c r="B104" s="90" t="s">
        <v>205</v>
      </c>
      <c r="C104" s="145" t="s">
        <v>206</v>
      </c>
      <c r="D104" s="87" t="s">
        <v>11</v>
      </c>
      <c r="E104" s="88">
        <v>1</v>
      </c>
      <c r="F104" s="88" t="s">
        <v>190</v>
      </c>
      <c r="G104" s="88">
        <v>2</v>
      </c>
      <c r="H104" s="89" t="s">
        <v>102</v>
      </c>
    </row>
    <row r="105" spans="1:8">
      <c r="A105" s="85">
        <v>11</v>
      </c>
      <c r="B105" s="90" t="s">
        <v>207</v>
      </c>
      <c r="C105" s="145" t="s">
        <v>208</v>
      </c>
      <c r="D105" s="87" t="s">
        <v>11</v>
      </c>
      <c r="E105" s="88">
        <v>1</v>
      </c>
      <c r="F105" s="88" t="s">
        <v>190</v>
      </c>
      <c r="G105" s="88">
        <v>1</v>
      </c>
      <c r="H105" s="89" t="s">
        <v>102</v>
      </c>
    </row>
    <row r="106" spans="1:8">
      <c r="A106" s="85">
        <v>12</v>
      </c>
      <c r="B106" s="90" t="s">
        <v>209</v>
      </c>
      <c r="C106" s="145" t="s">
        <v>210</v>
      </c>
      <c r="D106" s="87" t="s">
        <v>11</v>
      </c>
      <c r="E106" s="88">
        <v>1</v>
      </c>
      <c r="F106" s="88" t="s">
        <v>190</v>
      </c>
      <c r="G106" s="88">
        <v>1</v>
      </c>
      <c r="H106" s="89" t="s">
        <v>102</v>
      </c>
    </row>
    <row r="107" spans="1:8">
      <c r="A107" s="85">
        <v>13</v>
      </c>
      <c r="B107" s="90" t="s">
        <v>211</v>
      </c>
      <c r="C107" s="145" t="s">
        <v>212</v>
      </c>
      <c r="D107" s="87" t="s">
        <v>11</v>
      </c>
      <c r="E107" s="88">
        <v>1</v>
      </c>
      <c r="F107" s="88" t="s">
        <v>190</v>
      </c>
      <c r="G107" s="88">
        <v>1</v>
      </c>
      <c r="H107" s="89" t="s">
        <v>102</v>
      </c>
    </row>
    <row r="108" spans="1:8">
      <c r="A108" s="85">
        <v>14</v>
      </c>
      <c r="B108" s="90" t="s">
        <v>213</v>
      </c>
      <c r="C108" s="145" t="s">
        <v>214</v>
      </c>
      <c r="D108" s="87" t="s">
        <v>11</v>
      </c>
      <c r="E108" s="88">
        <v>1</v>
      </c>
      <c r="F108" s="88" t="s">
        <v>190</v>
      </c>
      <c r="G108" s="88">
        <v>1</v>
      </c>
      <c r="H108" s="89" t="s">
        <v>102</v>
      </c>
    </row>
    <row r="109" spans="1:8">
      <c r="A109" s="85">
        <v>15</v>
      </c>
      <c r="B109" s="90" t="s">
        <v>215</v>
      </c>
      <c r="C109" s="145" t="s">
        <v>216</v>
      </c>
      <c r="D109" s="87" t="s">
        <v>11</v>
      </c>
      <c r="E109" s="88">
        <v>1</v>
      </c>
      <c r="F109" s="88" t="s">
        <v>190</v>
      </c>
      <c r="G109" s="88">
        <v>1</v>
      </c>
      <c r="H109" s="89" t="s">
        <v>102</v>
      </c>
    </row>
    <row r="110" spans="1:8">
      <c r="A110" s="85">
        <v>16</v>
      </c>
      <c r="B110" s="90" t="s">
        <v>217</v>
      </c>
      <c r="C110" s="145" t="s">
        <v>218</v>
      </c>
      <c r="D110" s="87" t="s">
        <v>11</v>
      </c>
      <c r="E110" s="88">
        <v>1</v>
      </c>
      <c r="F110" s="88" t="s">
        <v>190</v>
      </c>
      <c r="G110" s="88">
        <v>1</v>
      </c>
      <c r="H110" s="89" t="s">
        <v>102</v>
      </c>
    </row>
    <row r="111" spans="1:8">
      <c r="A111" s="85">
        <v>17</v>
      </c>
      <c r="B111" s="90" t="s">
        <v>219</v>
      </c>
      <c r="C111" s="145" t="s">
        <v>220</v>
      </c>
      <c r="D111" s="87" t="s">
        <v>11</v>
      </c>
      <c r="E111" s="88">
        <v>1</v>
      </c>
      <c r="F111" s="88" t="s">
        <v>190</v>
      </c>
      <c r="G111" s="88">
        <v>1</v>
      </c>
      <c r="H111" s="89" t="s">
        <v>102</v>
      </c>
    </row>
    <row r="112" spans="1:8">
      <c r="A112" s="85">
        <v>18</v>
      </c>
      <c r="B112" s="90" t="s">
        <v>221</v>
      </c>
      <c r="C112" s="145" t="s">
        <v>222</v>
      </c>
      <c r="D112" s="87" t="s">
        <v>11</v>
      </c>
      <c r="E112" s="88">
        <v>1</v>
      </c>
      <c r="F112" s="88" t="s">
        <v>190</v>
      </c>
      <c r="G112" s="88">
        <v>1</v>
      </c>
      <c r="H112" s="89" t="s">
        <v>102</v>
      </c>
    </row>
    <row r="113" spans="1:8" ht="27.6">
      <c r="A113" s="85">
        <v>19</v>
      </c>
      <c r="B113" s="90" t="s">
        <v>223</v>
      </c>
      <c r="C113" s="145" t="s">
        <v>224</v>
      </c>
      <c r="D113" s="92" t="s">
        <v>225</v>
      </c>
      <c r="E113" s="88">
        <v>1</v>
      </c>
      <c r="F113" s="88" t="s">
        <v>190</v>
      </c>
      <c r="G113" s="88">
        <v>1</v>
      </c>
      <c r="H113" s="89" t="s">
        <v>102</v>
      </c>
    </row>
    <row r="114" spans="1:8" ht="27.6">
      <c r="A114" s="85">
        <v>20</v>
      </c>
      <c r="B114" s="90" t="s">
        <v>226</v>
      </c>
      <c r="C114" s="145" t="s">
        <v>227</v>
      </c>
      <c r="D114" s="87" t="s">
        <v>11</v>
      </c>
      <c r="E114" s="88">
        <v>1</v>
      </c>
      <c r="F114" s="88" t="s">
        <v>190</v>
      </c>
      <c r="G114" s="88">
        <v>1</v>
      </c>
      <c r="H114" s="89" t="s">
        <v>102</v>
      </c>
    </row>
    <row r="115" spans="1:8">
      <c r="A115" s="85">
        <v>21</v>
      </c>
      <c r="B115" s="86" t="s">
        <v>228</v>
      </c>
      <c r="C115" s="145" t="s">
        <v>229</v>
      </c>
      <c r="D115" s="87" t="s">
        <v>11</v>
      </c>
      <c r="E115" s="88">
        <v>1</v>
      </c>
      <c r="F115" s="88" t="s">
        <v>190</v>
      </c>
      <c r="G115" s="88">
        <v>1</v>
      </c>
      <c r="H115" s="89" t="s">
        <v>102</v>
      </c>
    </row>
    <row r="116" spans="1:8">
      <c r="A116" s="85">
        <v>22</v>
      </c>
      <c r="B116" s="86" t="s">
        <v>230</v>
      </c>
      <c r="C116" s="145" t="s">
        <v>231</v>
      </c>
      <c r="D116" s="87" t="s">
        <v>11</v>
      </c>
      <c r="E116" s="88">
        <v>1</v>
      </c>
      <c r="F116" s="88" t="s">
        <v>190</v>
      </c>
      <c r="G116" s="88">
        <v>1</v>
      </c>
      <c r="H116" s="89" t="s">
        <v>102</v>
      </c>
    </row>
    <row r="117" spans="1:8">
      <c r="A117" s="85">
        <v>23</v>
      </c>
      <c r="B117" s="90" t="s">
        <v>232</v>
      </c>
      <c r="C117" s="145" t="s">
        <v>233</v>
      </c>
      <c r="D117" s="87" t="s">
        <v>11</v>
      </c>
      <c r="E117" s="88">
        <v>1</v>
      </c>
      <c r="F117" s="88" t="s">
        <v>190</v>
      </c>
      <c r="G117" s="88">
        <v>1</v>
      </c>
      <c r="H117" s="89" t="s">
        <v>102</v>
      </c>
    </row>
    <row r="118" spans="1:8">
      <c r="A118" s="85">
        <v>24</v>
      </c>
      <c r="B118" s="90" t="s">
        <v>234</v>
      </c>
      <c r="C118" s="145" t="s">
        <v>235</v>
      </c>
      <c r="D118" s="87" t="s">
        <v>11</v>
      </c>
      <c r="E118" s="88">
        <v>1</v>
      </c>
      <c r="F118" s="88" t="s">
        <v>190</v>
      </c>
      <c r="G118" s="88">
        <v>1</v>
      </c>
      <c r="H118" s="89" t="s">
        <v>102</v>
      </c>
    </row>
    <row r="119" spans="1:8">
      <c r="A119" s="85">
        <v>25</v>
      </c>
      <c r="B119" s="86" t="s">
        <v>236</v>
      </c>
      <c r="C119" s="145" t="s">
        <v>237</v>
      </c>
      <c r="D119" s="87" t="s">
        <v>11</v>
      </c>
      <c r="E119" s="88">
        <v>5</v>
      </c>
      <c r="F119" s="88" t="s">
        <v>190</v>
      </c>
      <c r="G119" s="88">
        <v>5</v>
      </c>
      <c r="H119" s="89" t="s">
        <v>102</v>
      </c>
    </row>
    <row r="120" spans="1:8">
      <c r="A120" s="85">
        <v>26</v>
      </c>
      <c r="B120" s="86" t="s">
        <v>238</v>
      </c>
      <c r="C120" s="148" t="s">
        <v>239</v>
      </c>
      <c r="D120" s="87" t="s">
        <v>11</v>
      </c>
      <c r="E120" s="88">
        <v>5</v>
      </c>
      <c r="F120" s="88" t="s">
        <v>190</v>
      </c>
      <c r="G120" s="88">
        <v>5</v>
      </c>
      <c r="H120" s="89" t="s">
        <v>102</v>
      </c>
    </row>
    <row r="121" spans="1:8">
      <c r="A121" s="85">
        <v>27</v>
      </c>
      <c r="B121" s="86" t="s">
        <v>238</v>
      </c>
      <c r="C121" s="148" t="s">
        <v>240</v>
      </c>
      <c r="D121" s="87" t="s">
        <v>11</v>
      </c>
      <c r="E121" s="88">
        <v>5</v>
      </c>
      <c r="F121" s="88" t="s">
        <v>190</v>
      </c>
      <c r="G121" s="88">
        <v>5</v>
      </c>
      <c r="H121" s="89" t="s">
        <v>102</v>
      </c>
    </row>
    <row r="122" spans="1:8">
      <c r="A122" s="85">
        <v>28</v>
      </c>
      <c r="B122" s="86" t="s">
        <v>238</v>
      </c>
      <c r="C122" s="148" t="s">
        <v>241</v>
      </c>
      <c r="D122" s="87" t="s">
        <v>11</v>
      </c>
      <c r="E122" s="88">
        <v>5</v>
      </c>
      <c r="F122" s="88" t="s">
        <v>190</v>
      </c>
      <c r="G122" s="88">
        <v>5</v>
      </c>
      <c r="H122" s="89" t="s">
        <v>102</v>
      </c>
    </row>
    <row r="123" spans="1:8">
      <c r="A123" s="85">
        <v>29</v>
      </c>
      <c r="B123" s="86" t="s">
        <v>238</v>
      </c>
      <c r="C123" s="148" t="s">
        <v>242</v>
      </c>
      <c r="D123" s="87" t="s">
        <v>11</v>
      </c>
      <c r="E123" s="88">
        <v>5</v>
      </c>
      <c r="F123" s="88" t="s">
        <v>190</v>
      </c>
      <c r="G123" s="88">
        <v>5</v>
      </c>
      <c r="H123" s="89" t="s">
        <v>102</v>
      </c>
    </row>
    <row r="124" spans="1:8">
      <c r="A124" s="85">
        <v>30</v>
      </c>
      <c r="B124" s="86" t="s">
        <v>238</v>
      </c>
      <c r="C124" s="148" t="s">
        <v>243</v>
      </c>
      <c r="D124" s="87" t="s">
        <v>11</v>
      </c>
      <c r="E124" s="88">
        <v>5</v>
      </c>
      <c r="F124" s="88" t="s">
        <v>190</v>
      </c>
      <c r="G124" s="88">
        <v>5</v>
      </c>
      <c r="H124" s="89" t="s">
        <v>102</v>
      </c>
    </row>
    <row r="125" spans="1:8">
      <c r="A125" s="85">
        <v>31</v>
      </c>
      <c r="B125" s="86" t="s">
        <v>238</v>
      </c>
      <c r="C125" s="148" t="s">
        <v>244</v>
      </c>
      <c r="D125" s="87" t="s">
        <v>11</v>
      </c>
      <c r="E125" s="88">
        <v>5</v>
      </c>
      <c r="F125" s="88" t="s">
        <v>190</v>
      </c>
      <c r="G125" s="88">
        <v>5</v>
      </c>
      <c r="H125" s="89" t="s">
        <v>102</v>
      </c>
    </row>
    <row r="126" spans="1:8">
      <c r="A126" s="85">
        <v>32</v>
      </c>
      <c r="B126" s="86" t="s">
        <v>245</v>
      </c>
      <c r="C126" s="148" t="s">
        <v>246</v>
      </c>
      <c r="D126" s="87" t="s">
        <v>11</v>
      </c>
      <c r="E126" s="88">
        <v>5</v>
      </c>
      <c r="F126" s="88" t="s">
        <v>190</v>
      </c>
      <c r="G126" s="88">
        <v>5</v>
      </c>
      <c r="H126" s="89" t="s">
        <v>102</v>
      </c>
    </row>
    <row r="127" spans="1:8">
      <c r="A127" s="85">
        <v>33</v>
      </c>
      <c r="B127" s="86" t="s">
        <v>238</v>
      </c>
      <c r="C127" s="148" t="s">
        <v>247</v>
      </c>
      <c r="D127" s="87" t="s">
        <v>11</v>
      </c>
      <c r="E127" s="88">
        <v>5</v>
      </c>
      <c r="F127" s="88" t="s">
        <v>190</v>
      </c>
      <c r="G127" s="88">
        <v>5</v>
      </c>
      <c r="H127" s="89" t="s">
        <v>102</v>
      </c>
    </row>
    <row r="128" spans="1:8">
      <c r="A128" s="85">
        <v>34</v>
      </c>
      <c r="B128" s="86" t="s">
        <v>238</v>
      </c>
      <c r="C128" s="148" t="s">
        <v>248</v>
      </c>
      <c r="D128" s="87" t="s">
        <v>11</v>
      </c>
      <c r="E128" s="88">
        <v>5</v>
      </c>
      <c r="F128" s="88" t="s">
        <v>190</v>
      </c>
      <c r="G128" s="88">
        <v>5</v>
      </c>
      <c r="H128" s="89" t="s">
        <v>102</v>
      </c>
    </row>
    <row r="129" spans="1:8">
      <c r="A129" s="85">
        <v>35</v>
      </c>
      <c r="B129" s="86" t="s">
        <v>238</v>
      </c>
      <c r="C129" s="148" t="s">
        <v>249</v>
      </c>
      <c r="D129" s="87" t="s">
        <v>11</v>
      </c>
      <c r="E129" s="88">
        <v>5</v>
      </c>
      <c r="F129" s="88" t="s">
        <v>190</v>
      </c>
      <c r="G129" s="88">
        <v>5</v>
      </c>
      <c r="H129" s="89" t="s">
        <v>102</v>
      </c>
    </row>
    <row r="130" spans="1:8">
      <c r="A130" s="85">
        <v>36</v>
      </c>
      <c r="B130" s="86" t="s">
        <v>238</v>
      </c>
      <c r="C130" s="148" t="s">
        <v>250</v>
      </c>
      <c r="D130" s="87" t="s">
        <v>11</v>
      </c>
      <c r="E130" s="88">
        <v>5</v>
      </c>
      <c r="F130" s="88" t="s">
        <v>190</v>
      </c>
      <c r="G130" s="88">
        <v>5</v>
      </c>
      <c r="H130" s="89" t="s">
        <v>102</v>
      </c>
    </row>
    <row r="131" spans="1:8">
      <c r="A131" s="85">
        <v>37</v>
      </c>
      <c r="B131" s="86" t="s">
        <v>245</v>
      </c>
      <c r="C131" s="148" t="s">
        <v>251</v>
      </c>
      <c r="D131" s="87" t="s">
        <v>11</v>
      </c>
      <c r="E131" s="88">
        <v>5</v>
      </c>
      <c r="F131" s="88" t="s">
        <v>190</v>
      </c>
      <c r="G131" s="88">
        <v>5</v>
      </c>
      <c r="H131" s="89" t="s">
        <v>102</v>
      </c>
    </row>
    <row r="132" spans="1:8">
      <c r="A132" s="85">
        <v>38</v>
      </c>
      <c r="B132" s="86" t="s">
        <v>238</v>
      </c>
      <c r="C132" s="148" t="s">
        <v>252</v>
      </c>
      <c r="D132" s="87" t="s">
        <v>11</v>
      </c>
      <c r="E132" s="88">
        <v>5</v>
      </c>
      <c r="F132" s="88" t="s">
        <v>190</v>
      </c>
      <c r="G132" s="88">
        <v>5</v>
      </c>
      <c r="H132" s="89" t="s">
        <v>102</v>
      </c>
    </row>
    <row r="133" spans="1:8">
      <c r="A133" s="85">
        <v>39</v>
      </c>
      <c r="B133" s="86" t="s">
        <v>238</v>
      </c>
      <c r="C133" s="148" t="s">
        <v>253</v>
      </c>
      <c r="D133" s="87" t="s">
        <v>11</v>
      </c>
      <c r="E133" s="88">
        <v>5</v>
      </c>
      <c r="F133" s="88" t="s">
        <v>190</v>
      </c>
      <c r="G133" s="88">
        <v>5</v>
      </c>
      <c r="H133" s="89" t="s">
        <v>102</v>
      </c>
    </row>
    <row r="134" spans="1:8">
      <c r="A134" s="85">
        <v>40</v>
      </c>
      <c r="B134" s="86" t="s">
        <v>238</v>
      </c>
      <c r="C134" s="148" t="s">
        <v>254</v>
      </c>
      <c r="D134" s="87" t="s">
        <v>11</v>
      </c>
      <c r="E134" s="88">
        <v>5</v>
      </c>
      <c r="F134" s="88" t="s">
        <v>190</v>
      </c>
      <c r="G134" s="88">
        <v>5</v>
      </c>
      <c r="H134" s="89" t="s">
        <v>102</v>
      </c>
    </row>
    <row r="135" spans="1:8">
      <c r="A135" s="85">
        <v>41</v>
      </c>
      <c r="B135" s="86" t="s">
        <v>238</v>
      </c>
      <c r="C135" s="148" t="s">
        <v>255</v>
      </c>
      <c r="D135" s="87" t="s">
        <v>11</v>
      </c>
      <c r="E135" s="88">
        <v>5</v>
      </c>
      <c r="F135" s="88" t="s">
        <v>190</v>
      </c>
      <c r="G135" s="88">
        <v>5</v>
      </c>
      <c r="H135" s="89" t="s">
        <v>102</v>
      </c>
    </row>
    <row r="136" spans="1:8">
      <c r="A136" s="85">
        <v>42</v>
      </c>
      <c r="B136" s="86" t="s">
        <v>238</v>
      </c>
      <c r="C136" s="148" t="s">
        <v>256</v>
      </c>
      <c r="D136" s="87" t="s">
        <v>11</v>
      </c>
      <c r="E136" s="88">
        <v>5</v>
      </c>
      <c r="F136" s="88" t="s">
        <v>190</v>
      </c>
      <c r="G136" s="88">
        <v>5</v>
      </c>
      <c r="H136" s="89" t="s">
        <v>102</v>
      </c>
    </row>
    <row r="137" spans="1:8">
      <c r="A137" s="85">
        <v>43</v>
      </c>
      <c r="B137" s="86" t="s">
        <v>238</v>
      </c>
      <c r="C137" s="148" t="s">
        <v>257</v>
      </c>
      <c r="D137" s="87" t="s">
        <v>11</v>
      </c>
      <c r="E137" s="88">
        <v>5</v>
      </c>
      <c r="F137" s="88" t="s">
        <v>190</v>
      </c>
      <c r="G137" s="88">
        <v>5</v>
      </c>
      <c r="H137" s="89" t="s">
        <v>102</v>
      </c>
    </row>
    <row r="138" spans="1:8">
      <c r="A138" s="85">
        <v>44</v>
      </c>
      <c r="B138" s="86" t="s">
        <v>258</v>
      </c>
      <c r="C138" s="149" t="s">
        <v>259</v>
      </c>
      <c r="D138" s="87" t="s">
        <v>7</v>
      </c>
      <c r="E138" s="88">
        <v>4</v>
      </c>
      <c r="F138" s="88" t="s">
        <v>190</v>
      </c>
      <c r="G138" s="88">
        <v>4</v>
      </c>
      <c r="H138" s="89" t="s">
        <v>102</v>
      </c>
    </row>
    <row r="139" spans="1:8">
      <c r="A139" s="85">
        <v>45</v>
      </c>
      <c r="B139" s="90" t="s">
        <v>260</v>
      </c>
      <c r="C139" s="149" t="s">
        <v>261</v>
      </c>
      <c r="D139" s="87" t="s">
        <v>11</v>
      </c>
      <c r="E139" s="88">
        <v>25</v>
      </c>
      <c r="F139" s="88" t="s">
        <v>190</v>
      </c>
      <c r="G139" s="88">
        <v>25</v>
      </c>
      <c r="H139" s="89" t="s">
        <v>102</v>
      </c>
    </row>
    <row r="140" spans="1:8">
      <c r="A140" s="85">
        <v>46</v>
      </c>
      <c r="B140" s="90" t="s">
        <v>262</v>
      </c>
      <c r="C140" s="149" t="s">
        <v>263</v>
      </c>
      <c r="D140" s="87" t="s">
        <v>11</v>
      </c>
      <c r="E140" s="88">
        <v>25</v>
      </c>
      <c r="F140" s="88" t="s">
        <v>190</v>
      </c>
      <c r="G140" s="88">
        <v>25</v>
      </c>
      <c r="H140" s="89" t="s">
        <v>102</v>
      </c>
    </row>
    <row r="141" spans="1:8">
      <c r="A141" s="85">
        <v>47</v>
      </c>
      <c r="B141" s="86" t="s">
        <v>264</v>
      </c>
      <c r="C141" s="149" t="s">
        <v>265</v>
      </c>
      <c r="D141" s="87" t="s">
        <v>11</v>
      </c>
      <c r="E141" s="88">
        <v>25</v>
      </c>
      <c r="F141" s="88" t="s">
        <v>190</v>
      </c>
      <c r="G141" s="88">
        <v>25</v>
      </c>
      <c r="H141" s="89" t="s">
        <v>102</v>
      </c>
    </row>
    <row r="142" spans="1:8">
      <c r="A142" s="85">
        <v>48</v>
      </c>
      <c r="B142" s="93" t="s">
        <v>266</v>
      </c>
      <c r="C142" s="149" t="s">
        <v>267</v>
      </c>
      <c r="D142" s="87" t="s">
        <v>11</v>
      </c>
      <c r="E142" s="88">
        <v>25</v>
      </c>
      <c r="F142" s="88" t="s">
        <v>190</v>
      </c>
      <c r="G142" s="88">
        <v>25</v>
      </c>
      <c r="H142" s="89" t="s">
        <v>102</v>
      </c>
    </row>
    <row r="143" spans="1:8">
      <c r="A143" s="85">
        <v>49</v>
      </c>
      <c r="B143" s="90" t="s">
        <v>268</v>
      </c>
      <c r="C143" s="149" t="s">
        <v>269</v>
      </c>
      <c r="D143" s="87" t="s">
        <v>11</v>
      </c>
      <c r="E143" s="88">
        <v>25</v>
      </c>
      <c r="F143" s="88" t="s">
        <v>190</v>
      </c>
      <c r="G143" s="88">
        <v>25</v>
      </c>
      <c r="H143" s="89" t="s">
        <v>102</v>
      </c>
    </row>
    <row r="144" spans="1:8">
      <c r="A144" s="85">
        <v>50</v>
      </c>
      <c r="B144" s="90" t="s">
        <v>270</v>
      </c>
      <c r="C144" s="149" t="s">
        <v>271</v>
      </c>
      <c r="D144" s="87" t="s">
        <v>11</v>
      </c>
      <c r="E144" s="88">
        <v>25</v>
      </c>
      <c r="F144" s="88" t="s">
        <v>190</v>
      </c>
      <c r="G144" s="88">
        <v>25</v>
      </c>
      <c r="H144" s="89" t="s">
        <v>102</v>
      </c>
    </row>
    <row r="145" spans="1:8">
      <c r="A145" s="85">
        <v>51</v>
      </c>
      <c r="B145" s="90" t="s">
        <v>272</v>
      </c>
      <c r="C145" s="149" t="s">
        <v>273</v>
      </c>
      <c r="D145" s="87" t="s">
        <v>11</v>
      </c>
      <c r="E145" s="88">
        <v>5</v>
      </c>
      <c r="F145" s="88" t="s">
        <v>190</v>
      </c>
      <c r="G145" s="88">
        <v>5</v>
      </c>
      <c r="H145" s="89" t="s">
        <v>102</v>
      </c>
    </row>
    <row r="146" spans="1:8">
      <c r="A146" s="85">
        <v>52</v>
      </c>
      <c r="B146" s="90" t="s">
        <v>274</v>
      </c>
      <c r="C146" s="149" t="s">
        <v>275</v>
      </c>
      <c r="D146" s="87" t="s">
        <v>11</v>
      </c>
      <c r="E146" s="88">
        <v>13</v>
      </c>
      <c r="F146" s="88" t="s">
        <v>190</v>
      </c>
      <c r="G146" s="88">
        <v>13</v>
      </c>
      <c r="H146" s="89" t="s">
        <v>102</v>
      </c>
    </row>
    <row r="147" spans="1:8">
      <c r="A147" s="85">
        <v>53</v>
      </c>
      <c r="B147" s="90" t="s">
        <v>276</v>
      </c>
      <c r="C147" s="149" t="s">
        <v>277</v>
      </c>
      <c r="D147" s="87" t="s">
        <v>11</v>
      </c>
      <c r="E147" s="88">
        <v>13</v>
      </c>
      <c r="F147" s="88" t="s">
        <v>190</v>
      </c>
      <c r="G147" s="88">
        <v>13</v>
      </c>
      <c r="H147" s="89" t="s">
        <v>102</v>
      </c>
    </row>
    <row r="148" spans="1:8" ht="27.6">
      <c r="A148" s="85">
        <v>54</v>
      </c>
      <c r="B148" s="86" t="s">
        <v>278</v>
      </c>
      <c r="C148" s="149" t="s">
        <v>279</v>
      </c>
      <c r="D148" s="87" t="s">
        <v>11</v>
      </c>
      <c r="E148" s="88">
        <v>2</v>
      </c>
      <c r="F148" s="88" t="s">
        <v>190</v>
      </c>
      <c r="G148" s="88">
        <v>2</v>
      </c>
      <c r="H148" s="89" t="s">
        <v>102</v>
      </c>
    </row>
    <row r="149" spans="1:8">
      <c r="A149" s="85">
        <v>55</v>
      </c>
      <c r="B149" s="86" t="s">
        <v>280</v>
      </c>
      <c r="C149" s="149" t="s">
        <v>281</v>
      </c>
      <c r="D149" s="87" t="s">
        <v>11</v>
      </c>
      <c r="E149" s="88">
        <v>1</v>
      </c>
      <c r="F149" s="88" t="s">
        <v>190</v>
      </c>
      <c r="G149" s="88">
        <v>1</v>
      </c>
      <c r="H149" s="89" t="s">
        <v>102</v>
      </c>
    </row>
    <row r="150" spans="1:8">
      <c r="A150" s="85">
        <v>56</v>
      </c>
      <c r="B150" s="86" t="s">
        <v>282</v>
      </c>
      <c r="C150" s="149" t="s">
        <v>283</v>
      </c>
      <c r="D150" s="87" t="s">
        <v>11</v>
      </c>
      <c r="E150" s="88">
        <v>1</v>
      </c>
      <c r="F150" s="88" t="s">
        <v>190</v>
      </c>
      <c r="G150" s="88">
        <v>1</v>
      </c>
      <c r="H150" s="89" t="s">
        <v>102</v>
      </c>
    </row>
    <row r="151" spans="1:8" ht="27.6">
      <c r="A151" s="85">
        <v>57</v>
      </c>
      <c r="B151" s="86" t="s">
        <v>284</v>
      </c>
      <c r="C151" s="149" t="s">
        <v>285</v>
      </c>
      <c r="D151" s="87" t="s">
        <v>11</v>
      </c>
      <c r="E151" s="88">
        <v>1</v>
      </c>
      <c r="F151" s="88" t="s">
        <v>190</v>
      </c>
      <c r="G151" s="88">
        <v>1</v>
      </c>
      <c r="H151" s="89" t="s">
        <v>102</v>
      </c>
    </row>
    <row r="152" spans="1:8">
      <c r="A152" s="85">
        <v>58</v>
      </c>
      <c r="B152" s="86" t="s">
        <v>286</v>
      </c>
      <c r="C152" s="149" t="s">
        <v>287</v>
      </c>
      <c r="D152" s="87" t="s">
        <v>11</v>
      </c>
      <c r="E152" s="88">
        <v>5</v>
      </c>
      <c r="F152" s="88" t="s">
        <v>190</v>
      </c>
      <c r="G152" s="88">
        <v>5</v>
      </c>
      <c r="H152" s="89" t="s">
        <v>102</v>
      </c>
    </row>
    <row r="153" spans="1:8">
      <c r="A153" s="85">
        <v>59</v>
      </c>
      <c r="B153" s="86" t="s">
        <v>288</v>
      </c>
      <c r="C153" s="149" t="s">
        <v>289</v>
      </c>
      <c r="D153" s="87" t="s">
        <v>11</v>
      </c>
      <c r="E153" s="88">
        <v>13</v>
      </c>
      <c r="F153" s="88" t="s">
        <v>190</v>
      </c>
      <c r="G153" s="88">
        <v>13</v>
      </c>
      <c r="H153" s="89" t="s">
        <v>102</v>
      </c>
    </row>
    <row r="154" spans="1:8">
      <c r="A154" s="85">
        <v>60</v>
      </c>
      <c r="B154" s="90" t="s">
        <v>290</v>
      </c>
      <c r="C154" s="149" t="s">
        <v>291</v>
      </c>
      <c r="D154" s="87" t="s">
        <v>11</v>
      </c>
      <c r="E154" s="88">
        <v>13</v>
      </c>
      <c r="F154" s="88" t="s">
        <v>190</v>
      </c>
      <c r="G154" s="88">
        <v>13</v>
      </c>
      <c r="H154" s="89" t="s">
        <v>102</v>
      </c>
    </row>
    <row r="155" spans="1:8" ht="27.6">
      <c r="A155" s="85">
        <v>61</v>
      </c>
      <c r="B155" s="86" t="s">
        <v>292</v>
      </c>
      <c r="C155" s="149" t="s">
        <v>293</v>
      </c>
      <c r="D155" s="87" t="s">
        <v>11</v>
      </c>
      <c r="E155" s="88">
        <v>1</v>
      </c>
      <c r="F155" s="88" t="s">
        <v>190</v>
      </c>
      <c r="G155" s="88">
        <v>1</v>
      </c>
      <c r="H155" s="89" t="s">
        <v>102</v>
      </c>
    </row>
    <row r="156" spans="1:8">
      <c r="A156" s="85">
        <v>62</v>
      </c>
      <c r="B156" s="90" t="s">
        <v>294</v>
      </c>
      <c r="C156" s="149" t="s">
        <v>295</v>
      </c>
      <c r="D156" s="87" t="s">
        <v>11</v>
      </c>
      <c r="E156" s="88">
        <v>5</v>
      </c>
      <c r="F156" s="88" t="s">
        <v>190</v>
      </c>
      <c r="G156" s="88">
        <v>5</v>
      </c>
      <c r="H156" s="89" t="s">
        <v>102</v>
      </c>
    </row>
    <row r="157" spans="1:8">
      <c r="A157" s="85">
        <v>63</v>
      </c>
      <c r="B157" s="94" t="s">
        <v>296</v>
      </c>
      <c r="C157" s="149" t="s">
        <v>297</v>
      </c>
      <c r="D157" s="87" t="s">
        <v>11</v>
      </c>
      <c r="E157" s="88">
        <v>5</v>
      </c>
      <c r="F157" s="88" t="s">
        <v>190</v>
      </c>
      <c r="G157" s="88">
        <v>5</v>
      </c>
      <c r="H157" s="89" t="s">
        <v>102</v>
      </c>
    </row>
    <row r="158" spans="1:8">
      <c r="A158" s="85">
        <v>64</v>
      </c>
      <c r="B158" s="90" t="s">
        <v>298</v>
      </c>
      <c r="C158" s="149" t="s">
        <v>299</v>
      </c>
      <c r="D158" s="87" t="s">
        <v>11</v>
      </c>
      <c r="E158" s="88">
        <v>5</v>
      </c>
      <c r="F158" s="88" t="s">
        <v>190</v>
      </c>
      <c r="G158" s="88">
        <v>5</v>
      </c>
      <c r="H158" s="89" t="s">
        <v>102</v>
      </c>
    </row>
    <row r="159" spans="1:8">
      <c r="A159" s="85">
        <v>65</v>
      </c>
      <c r="B159" s="90" t="s">
        <v>300</v>
      </c>
      <c r="C159" s="149" t="s">
        <v>301</v>
      </c>
      <c r="D159" s="87" t="s">
        <v>11</v>
      </c>
      <c r="E159" s="88">
        <v>5</v>
      </c>
      <c r="F159" s="88" t="s">
        <v>190</v>
      </c>
      <c r="G159" s="88">
        <v>5</v>
      </c>
      <c r="H159" s="89" t="s">
        <v>102</v>
      </c>
    </row>
    <row r="160" spans="1:8">
      <c r="A160" s="85">
        <v>66</v>
      </c>
      <c r="B160" s="90" t="s">
        <v>302</v>
      </c>
      <c r="C160" s="149" t="s">
        <v>303</v>
      </c>
      <c r="D160" s="87" t="s">
        <v>11</v>
      </c>
      <c r="E160" s="88">
        <v>5</v>
      </c>
      <c r="F160" s="88" t="s">
        <v>190</v>
      </c>
      <c r="G160" s="88">
        <v>5</v>
      </c>
      <c r="H160" s="89" t="s">
        <v>102</v>
      </c>
    </row>
    <row r="161" spans="1:8">
      <c r="A161" s="85">
        <v>67</v>
      </c>
      <c r="B161" s="90" t="s">
        <v>304</v>
      </c>
      <c r="C161" s="149" t="s">
        <v>305</v>
      </c>
      <c r="D161" s="87" t="s">
        <v>11</v>
      </c>
      <c r="E161" s="88">
        <v>1</v>
      </c>
      <c r="F161" s="88" t="s">
        <v>190</v>
      </c>
      <c r="G161" s="88">
        <v>1</v>
      </c>
      <c r="H161" s="89" t="s">
        <v>102</v>
      </c>
    </row>
    <row r="162" spans="1:8">
      <c r="A162" s="85">
        <v>68</v>
      </c>
      <c r="B162" s="90" t="s">
        <v>306</v>
      </c>
      <c r="C162" s="149" t="s">
        <v>307</v>
      </c>
      <c r="D162" s="87" t="s">
        <v>11</v>
      </c>
      <c r="E162" s="88">
        <v>1</v>
      </c>
      <c r="F162" s="88" t="s">
        <v>190</v>
      </c>
      <c r="G162" s="88">
        <v>1</v>
      </c>
      <c r="H162" s="89" t="s">
        <v>102</v>
      </c>
    </row>
    <row r="163" spans="1:8">
      <c r="A163" s="85">
        <v>69</v>
      </c>
      <c r="B163" s="90" t="s">
        <v>308</v>
      </c>
      <c r="C163" s="149" t="s">
        <v>309</v>
      </c>
      <c r="D163" s="87" t="s">
        <v>11</v>
      </c>
      <c r="E163" s="88">
        <v>13</v>
      </c>
      <c r="F163" s="88" t="s">
        <v>190</v>
      </c>
      <c r="G163" s="88">
        <v>13</v>
      </c>
      <c r="H163" s="89" t="s">
        <v>102</v>
      </c>
    </row>
    <row r="164" spans="1:8">
      <c r="A164" s="85">
        <v>70</v>
      </c>
      <c r="B164" s="90" t="s">
        <v>310</v>
      </c>
      <c r="C164" s="149" t="s">
        <v>311</v>
      </c>
      <c r="D164" s="87" t="s">
        <v>11</v>
      </c>
      <c r="E164" s="88">
        <v>5</v>
      </c>
      <c r="F164" s="88" t="s">
        <v>190</v>
      </c>
      <c r="G164" s="88">
        <v>5</v>
      </c>
      <c r="H164" s="89" t="s">
        <v>102</v>
      </c>
    </row>
    <row r="165" spans="1:8">
      <c r="A165" s="85">
        <v>71</v>
      </c>
      <c r="B165" s="90" t="s">
        <v>312</v>
      </c>
      <c r="C165" s="149" t="s">
        <v>313</v>
      </c>
      <c r="D165" s="87" t="s">
        <v>11</v>
      </c>
      <c r="E165" s="88">
        <v>5</v>
      </c>
      <c r="F165" s="88" t="s">
        <v>190</v>
      </c>
      <c r="G165" s="88">
        <v>5</v>
      </c>
      <c r="H165" s="89" t="s">
        <v>102</v>
      </c>
    </row>
    <row r="166" spans="1:8" ht="27.6">
      <c r="A166" s="85">
        <v>72</v>
      </c>
      <c r="B166" s="90" t="s">
        <v>314</v>
      </c>
      <c r="C166" s="149" t="s">
        <v>315</v>
      </c>
      <c r="D166" s="87" t="s">
        <v>11</v>
      </c>
      <c r="E166" s="88">
        <v>5</v>
      </c>
      <c r="F166" s="88" t="s">
        <v>190</v>
      </c>
      <c r="G166" s="88">
        <v>5</v>
      </c>
      <c r="H166" s="89" t="s">
        <v>102</v>
      </c>
    </row>
    <row r="167" spans="1:8">
      <c r="A167" s="85">
        <v>73</v>
      </c>
      <c r="B167" s="86" t="s">
        <v>316</v>
      </c>
      <c r="C167" s="149" t="s">
        <v>317</v>
      </c>
      <c r="D167" s="87" t="s">
        <v>11</v>
      </c>
      <c r="E167" s="88">
        <v>1</v>
      </c>
      <c r="F167" s="88" t="s">
        <v>190</v>
      </c>
      <c r="G167" s="88">
        <v>1</v>
      </c>
      <c r="H167" s="89" t="s">
        <v>102</v>
      </c>
    </row>
    <row r="168" spans="1:8">
      <c r="A168" s="85">
        <v>74</v>
      </c>
      <c r="B168" s="86" t="s">
        <v>318</v>
      </c>
      <c r="C168" s="149" t="s">
        <v>319</v>
      </c>
      <c r="D168" s="87" t="s">
        <v>11</v>
      </c>
      <c r="E168" s="88">
        <v>1</v>
      </c>
      <c r="F168" s="88" t="s">
        <v>190</v>
      </c>
      <c r="G168" s="88">
        <v>1</v>
      </c>
      <c r="H168" s="89" t="s">
        <v>102</v>
      </c>
    </row>
    <row r="169" spans="1:8">
      <c r="A169" s="85">
        <v>75</v>
      </c>
      <c r="B169" s="86" t="s">
        <v>320</v>
      </c>
      <c r="C169" s="149" t="s">
        <v>321</v>
      </c>
      <c r="D169" s="87" t="s">
        <v>11</v>
      </c>
      <c r="E169" s="88">
        <v>1</v>
      </c>
      <c r="F169" s="88" t="s">
        <v>190</v>
      </c>
      <c r="G169" s="88">
        <v>1</v>
      </c>
      <c r="H169" s="89" t="s">
        <v>102</v>
      </c>
    </row>
    <row r="170" spans="1:8">
      <c r="A170" s="85">
        <v>76</v>
      </c>
      <c r="B170" s="86" t="s">
        <v>322</v>
      </c>
      <c r="C170" s="149" t="s">
        <v>321</v>
      </c>
      <c r="D170" s="87" t="s">
        <v>11</v>
      </c>
      <c r="E170" s="88">
        <v>1</v>
      </c>
      <c r="F170" s="88" t="s">
        <v>190</v>
      </c>
      <c r="G170" s="88">
        <v>1</v>
      </c>
      <c r="H170" s="89" t="s">
        <v>102</v>
      </c>
    </row>
    <row r="171" spans="1:8">
      <c r="A171" s="85">
        <v>77</v>
      </c>
      <c r="B171" s="86" t="s">
        <v>323</v>
      </c>
      <c r="C171" s="149" t="s">
        <v>321</v>
      </c>
      <c r="D171" s="87" t="s">
        <v>11</v>
      </c>
      <c r="E171" s="88">
        <v>1</v>
      </c>
      <c r="F171" s="88" t="s">
        <v>190</v>
      </c>
      <c r="G171" s="88">
        <v>1</v>
      </c>
      <c r="H171" s="89" t="s">
        <v>102</v>
      </c>
    </row>
    <row r="172" spans="1:8">
      <c r="A172" s="85">
        <v>78</v>
      </c>
      <c r="B172" s="86" t="s">
        <v>324</v>
      </c>
      <c r="C172" s="149" t="s">
        <v>321</v>
      </c>
      <c r="D172" s="87" t="s">
        <v>11</v>
      </c>
      <c r="E172" s="88">
        <v>1</v>
      </c>
      <c r="F172" s="88" t="s">
        <v>190</v>
      </c>
      <c r="G172" s="88">
        <v>1</v>
      </c>
      <c r="H172" s="89" t="s">
        <v>102</v>
      </c>
    </row>
    <row r="173" spans="1:8">
      <c r="A173" s="85">
        <v>79</v>
      </c>
      <c r="B173" s="86" t="s">
        <v>325</v>
      </c>
      <c r="C173" s="149" t="s">
        <v>321</v>
      </c>
      <c r="D173" s="87" t="s">
        <v>11</v>
      </c>
      <c r="E173" s="88">
        <v>1</v>
      </c>
      <c r="F173" s="88" t="s">
        <v>190</v>
      </c>
      <c r="G173" s="88">
        <v>1</v>
      </c>
      <c r="H173" s="89" t="s">
        <v>102</v>
      </c>
    </row>
    <row r="174" spans="1:8">
      <c r="A174" s="85">
        <v>80</v>
      </c>
      <c r="B174" s="86" t="s">
        <v>326</v>
      </c>
      <c r="C174" s="149" t="s">
        <v>321</v>
      </c>
      <c r="D174" s="87" t="s">
        <v>11</v>
      </c>
      <c r="E174" s="88">
        <v>1</v>
      </c>
      <c r="F174" s="88" t="s">
        <v>190</v>
      </c>
      <c r="G174" s="88">
        <v>1</v>
      </c>
      <c r="H174" s="89" t="s">
        <v>102</v>
      </c>
    </row>
    <row r="175" spans="1:8">
      <c r="A175" s="85">
        <v>81</v>
      </c>
      <c r="B175" s="86" t="s">
        <v>327</v>
      </c>
      <c r="C175" s="149" t="s">
        <v>321</v>
      </c>
      <c r="D175" s="87" t="s">
        <v>11</v>
      </c>
      <c r="E175" s="88">
        <v>1</v>
      </c>
      <c r="F175" s="88" t="s">
        <v>190</v>
      </c>
      <c r="G175" s="88">
        <v>1</v>
      </c>
      <c r="H175" s="89" t="s">
        <v>102</v>
      </c>
    </row>
    <row r="176" spans="1:8">
      <c r="A176" s="85">
        <v>82</v>
      </c>
      <c r="B176" s="86" t="s">
        <v>328</v>
      </c>
      <c r="C176" s="149" t="s">
        <v>321</v>
      </c>
      <c r="D176" s="87" t="s">
        <v>11</v>
      </c>
      <c r="E176" s="88">
        <v>1</v>
      </c>
      <c r="F176" s="88" t="s">
        <v>190</v>
      </c>
      <c r="G176" s="88">
        <v>1</v>
      </c>
      <c r="H176" s="89" t="s">
        <v>102</v>
      </c>
    </row>
    <row r="177" spans="1:8">
      <c r="A177" s="85">
        <v>83</v>
      </c>
      <c r="B177" s="90" t="s">
        <v>329</v>
      </c>
      <c r="C177" s="149" t="s">
        <v>330</v>
      </c>
      <c r="D177" s="87" t="s">
        <v>11</v>
      </c>
      <c r="E177" s="88">
        <v>5</v>
      </c>
      <c r="F177" s="88" t="s">
        <v>190</v>
      </c>
      <c r="G177" s="88">
        <v>5</v>
      </c>
      <c r="H177" s="89" t="s">
        <v>102</v>
      </c>
    </row>
    <row r="178" spans="1:8">
      <c r="A178" s="85">
        <v>84</v>
      </c>
      <c r="B178" s="86" t="s">
        <v>331</v>
      </c>
      <c r="C178" s="149" t="s">
        <v>332</v>
      </c>
      <c r="D178" s="87" t="s">
        <v>11</v>
      </c>
      <c r="E178" s="88">
        <v>1</v>
      </c>
      <c r="F178" s="88" t="s">
        <v>190</v>
      </c>
      <c r="G178" s="88">
        <v>1</v>
      </c>
      <c r="H178" s="89" t="s">
        <v>102</v>
      </c>
    </row>
    <row r="179" spans="1:8">
      <c r="A179" s="85">
        <v>85</v>
      </c>
      <c r="B179" s="90" t="s">
        <v>333</v>
      </c>
      <c r="C179" s="149" t="s">
        <v>334</v>
      </c>
      <c r="D179" s="87" t="s">
        <v>11</v>
      </c>
      <c r="E179" s="88">
        <v>1</v>
      </c>
      <c r="F179" s="88" t="s">
        <v>190</v>
      </c>
      <c r="G179" s="88">
        <v>1</v>
      </c>
      <c r="H179" s="89" t="s">
        <v>102</v>
      </c>
    </row>
    <row r="180" spans="1:8">
      <c r="A180" s="85">
        <v>86</v>
      </c>
      <c r="B180" s="90" t="s">
        <v>335</v>
      </c>
      <c r="C180" s="149" t="s">
        <v>336</v>
      </c>
      <c r="D180" s="87" t="s">
        <v>11</v>
      </c>
      <c r="E180" s="88">
        <v>1</v>
      </c>
      <c r="F180" s="88" t="s">
        <v>190</v>
      </c>
      <c r="G180" s="88">
        <v>1</v>
      </c>
      <c r="H180" s="89" t="s">
        <v>102</v>
      </c>
    </row>
    <row r="181" spans="1:8">
      <c r="A181" s="85">
        <v>87</v>
      </c>
      <c r="B181" s="90" t="s">
        <v>337</v>
      </c>
      <c r="C181" s="149" t="s">
        <v>338</v>
      </c>
      <c r="D181" s="87" t="s">
        <v>11</v>
      </c>
      <c r="E181" s="88">
        <v>1</v>
      </c>
      <c r="F181" s="88" t="s">
        <v>190</v>
      </c>
      <c r="G181" s="88">
        <v>1</v>
      </c>
      <c r="H181" s="89" t="s">
        <v>102</v>
      </c>
    </row>
    <row r="182" spans="1:8">
      <c r="A182" s="85">
        <v>88</v>
      </c>
      <c r="B182" s="95" t="s">
        <v>339</v>
      </c>
      <c r="C182" s="150" t="s">
        <v>340</v>
      </c>
      <c r="D182" s="96" t="s">
        <v>5</v>
      </c>
      <c r="E182" s="97">
        <v>1</v>
      </c>
      <c r="F182" s="98" t="s">
        <v>6</v>
      </c>
      <c r="G182" s="98">
        <v>1</v>
      </c>
      <c r="H182" s="97" t="s">
        <v>102</v>
      </c>
    </row>
    <row r="183" spans="1:8">
      <c r="A183" s="85">
        <v>89</v>
      </c>
      <c r="B183" s="90" t="s">
        <v>341</v>
      </c>
      <c r="C183" s="149" t="s">
        <v>342</v>
      </c>
      <c r="D183" s="87" t="s">
        <v>11</v>
      </c>
      <c r="E183" s="88">
        <v>1</v>
      </c>
      <c r="F183" s="88" t="s">
        <v>190</v>
      </c>
      <c r="G183" s="88">
        <v>1</v>
      </c>
      <c r="H183" s="89" t="s">
        <v>102</v>
      </c>
    </row>
    <row r="184" spans="1:8">
      <c r="A184" s="85">
        <v>90</v>
      </c>
      <c r="B184" s="90" t="s">
        <v>343</v>
      </c>
      <c r="C184" s="145" t="s">
        <v>344</v>
      </c>
      <c r="D184" s="87" t="s">
        <v>345</v>
      </c>
      <c r="E184" s="88">
        <v>1</v>
      </c>
      <c r="F184" s="88" t="s">
        <v>190</v>
      </c>
      <c r="G184" s="88">
        <v>1</v>
      </c>
      <c r="H184" s="89" t="s">
        <v>102</v>
      </c>
    </row>
    <row r="185" spans="1:8" ht="18.600000000000001" thickBot="1">
      <c r="A185" s="293" t="s">
        <v>346</v>
      </c>
      <c r="B185" s="293"/>
      <c r="C185" s="293"/>
      <c r="D185" s="293"/>
      <c r="E185" s="293"/>
      <c r="F185" s="293"/>
      <c r="G185" s="293"/>
      <c r="H185" s="293"/>
    </row>
    <row r="186" spans="1:8">
      <c r="A186" s="294" t="s">
        <v>90</v>
      </c>
      <c r="B186" s="294"/>
      <c r="C186" s="294"/>
      <c r="D186" s="294"/>
      <c r="E186" s="294"/>
      <c r="F186" s="294"/>
      <c r="G186" s="294"/>
      <c r="H186" s="294"/>
    </row>
    <row r="187" spans="1:8">
      <c r="A187" s="292" t="s">
        <v>347</v>
      </c>
      <c r="B187" s="292"/>
      <c r="C187" s="292"/>
      <c r="D187" s="292"/>
      <c r="E187" s="292"/>
      <c r="F187" s="292"/>
      <c r="G187" s="292"/>
      <c r="H187" s="292"/>
    </row>
    <row r="188" spans="1:8">
      <c r="A188" s="292" t="s">
        <v>182</v>
      </c>
      <c r="B188" s="292"/>
      <c r="C188" s="292"/>
      <c r="D188" s="292"/>
      <c r="E188" s="292"/>
      <c r="F188" s="292"/>
      <c r="G188" s="292"/>
      <c r="H188" s="292"/>
    </row>
    <row r="189" spans="1:8">
      <c r="A189" s="292" t="s">
        <v>183</v>
      </c>
      <c r="B189" s="292"/>
      <c r="C189" s="292"/>
      <c r="D189" s="292"/>
      <c r="E189" s="292"/>
      <c r="F189" s="292"/>
      <c r="G189" s="292"/>
      <c r="H189" s="292"/>
    </row>
    <row r="190" spans="1:8">
      <c r="A190" s="292" t="s">
        <v>184</v>
      </c>
      <c r="B190" s="292"/>
      <c r="C190" s="292"/>
      <c r="D190" s="292"/>
      <c r="E190" s="292"/>
      <c r="F190" s="292"/>
      <c r="G190" s="292"/>
      <c r="H190" s="292"/>
    </row>
    <row r="191" spans="1:8">
      <c r="A191" s="292" t="s">
        <v>348</v>
      </c>
      <c r="B191" s="292"/>
      <c r="C191" s="292"/>
      <c r="D191" s="292"/>
      <c r="E191" s="292"/>
      <c r="F191" s="292"/>
      <c r="G191" s="292"/>
      <c r="H191" s="292"/>
    </row>
    <row r="192" spans="1:8">
      <c r="A192" s="292" t="s">
        <v>349</v>
      </c>
      <c r="B192" s="292"/>
      <c r="C192" s="292"/>
      <c r="D192" s="292"/>
      <c r="E192" s="292"/>
      <c r="F192" s="292"/>
      <c r="G192" s="292"/>
      <c r="H192" s="292"/>
    </row>
    <row r="193" spans="1:8">
      <c r="A193" s="292" t="s">
        <v>187</v>
      </c>
      <c r="B193" s="292"/>
      <c r="C193" s="292"/>
      <c r="D193" s="292"/>
      <c r="E193" s="292"/>
      <c r="F193" s="292"/>
      <c r="G193" s="292"/>
      <c r="H193" s="292"/>
    </row>
    <row r="194" spans="1:8">
      <c r="A194" s="292" t="s">
        <v>154</v>
      </c>
      <c r="B194" s="292"/>
      <c r="C194" s="292"/>
      <c r="D194" s="292"/>
      <c r="E194" s="292"/>
      <c r="F194" s="292"/>
      <c r="G194" s="292"/>
      <c r="H194" s="292"/>
    </row>
    <row r="195" spans="1:8" ht="41.4">
      <c r="A195" s="84" t="s">
        <v>0</v>
      </c>
      <c r="B195" s="84" t="s">
        <v>1</v>
      </c>
      <c r="C195" s="101" t="s">
        <v>10</v>
      </c>
      <c r="D195" s="84" t="s">
        <v>2</v>
      </c>
      <c r="E195" s="84" t="s">
        <v>4</v>
      </c>
      <c r="F195" s="84" t="s">
        <v>3</v>
      </c>
      <c r="G195" s="84" t="s">
        <v>8</v>
      </c>
      <c r="H195" s="84" t="s">
        <v>99</v>
      </c>
    </row>
    <row r="196" spans="1:8" ht="27.6">
      <c r="A196" s="84">
        <v>1</v>
      </c>
      <c r="B196" s="83" t="s">
        <v>350</v>
      </c>
      <c r="C196" s="145" t="s">
        <v>351</v>
      </c>
      <c r="D196" s="84" t="s">
        <v>7</v>
      </c>
      <c r="E196" s="84">
        <v>25</v>
      </c>
      <c r="F196" s="99" t="s">
        <v>352</v>
      </c>
      <c r="G196" s="84">
        <v>25</v>
      </c>
      <c r="H196" s="89" t="s">
        <v>102</v>
      </c>
    </row>
    <row r="197" spans="1:8">
      <c r="A197" s="84">
        <v>2</v>
      </c>
      <c r="B197" s="100" t="s">
        <v>26</v>
      </c>
      <c r="C197" s="145" t="s">
        <v>353</v>
      </c>
      <c r="D197" s="84" t="s">
        <v>354</v>
      </c>
      <c r="E197" s="84">
        <v>25</v>
      </c>
      <c r="F197" s="99" t="s">
        <v>190</v>
      </c>
      <c r="G197" s="84">
        <v>25</v>
      </c>
      <c r="H197" s="89" t="s">
        <v>102</v>
      </c>
    </row>
    <row r="198" spans="1:8" ht="27.6">
      <c r="A198" s="84">
        <v>3</v>
      </c>
      <c r="B198" s="83" t="s">
        <v>355</v>
      </c>
      <c r="C198" s="145" t="s">
        <v>356</v>
      </c>
      <c r="D198" s="101" t="s">
        <v>7</v>
      </c>
      <c r="E198" s="84">
        <v>25</v>
      </c>
      <c r="F198" s="99" t="s">
        <v>352</v>
      </c>
      <c r="G198" s="84">
        <v>25</v>
      </c>
      <c r="H198" s="89" t="s">
        <v>102</v>
      </c>
    </row>
    <row r="199" spans="1:8" ht="18.600000000000001" thickBot="1">
      <c r="A199" s="297" t="s">
        <v>15</v>
      </c>
      <c r="B199" s="297"/>
      <c r="C199" s="297"/>
      <c r="D199" s="297"/>
      <c r="E199" s="297"/>
      <c r="F199" s="297"/>
      <c r="G199" s="297"/>
      <c r="H199" s="297"/>
    </row>
    <row r="200" spans="1:8">
      <c r="A200" s="294" t="s">
        <v>90</v>
      </c>
      <c r="B200" s="294"/>
      <c r="C200" s="294"/>
      <c r="D200" s="294"/>
      <c r="E200" s="294"/>
      <c r="F200" s="294"/>
      <c r="G200" s="294"/>
      <c r="H200" s="294"/>
    </row>
    <row r="201" spans="1:8">
      <c r="A201" s="292" t="s">
        <v>357</v>
      </c>
      <c r="B201" s="292"/>
      <c r="C201" s="292"/>
      <c r="D201" s="292"/>
      <c r="E201" s="292"/>
      <c r="F201" s="292"/>
      <c r="G201" s="292"/>
      <c r="H201" s="292"/>
    </row>
    <row r="202" spans="1:8">
      <c r="A202" s="292" t="s">
        <v>358</v>
      </c>
      <c r="B202" s="292"/>
      <c r="C202" s="292"/>
      <c r="D202" s="292"/>
      <c r="E202" s="292"/>
      <c r="F202" s="292"/>
      <c r="G202" s="292"/>
      <c r="H202" s="292"/>
    </row>
    <row r="203" spans="1:8">
      <c r="A203" s="292" t="s">
        <v>359</v>
      </c>
      <c r="B203" s="292"/>
      <c r="C203" s="292"/>
      <c r="D203" s="292"/>
      <c r="E203" s="292"/>
      <c r="F203" s="292"/>
      <c r="G203" s="292"/>
      <c r="H203" s="292"/>
    </row>
    <row r="204" spans="1:8">
      <c r="A204" s="292" t="s">
        <v>184</v>
      </c>
      <c r="B204" s="292"/>
      <c r="C204" s="292"/>
      <c r="D204" s="292"/>
      <c r="E204" s="292"/>
      <c r="F204" s="292"/>
      <c r="G204" s="292"/>
      <c r="H204" s="292"/>
    </row>
    <row r="205" spans="1:8">
      <c r="A205" s="292" t="s">
        <v>348</v>
      </c>
      <c r="B205" s="292"/>
      <c r="C205" s="292"/>
      <c r="D205" s="292"/>
      <c r="E205" s="292"/>
      <c r="F205" s="292"/>
      <c r="G205" s="292"/>
      <c r="H205" s="292"/>
    </row>
    <row r="206" spans="1:8">
      <c r="A206" s="292" t="s">
        <v>360</v>
      </c>
      <c r="B206" s="292"/>
      <c r="C206" s="292"/>
      <c r="D206" s="292"/>
      <c r="E206" s="292"/>
      <c r="F206" s="292"/>
      <c r="G206" s="292"/>
      <c r="H206" s="292"/>
    </row>
    <row r="207" spans="1:8">
      <c r="A207" s="292" t="s">
        <v>187</v>
      </c>
      <c r="B207" s="292"/>
      <c r="C207" s="292"/>
      <c r="D207" s="292"/>
      <c r="E207" s="292"/>
      <c r="F207" s="292"/>
      <c r="G207" s="292"/>
      <c r="H207" s="292"/>
    </row>
    <row r="208" spans="1:8" ht="15" thickBot="1">
      <c r="A208" s="295" t="s">
        <v>154</v>
      </c>
      <c r="B208" s="295"/>
      <c r="C208" s="295"/>
      <c r="D208" s="295"/>
      <c r="E208" s="295"/>
      <c r="F208" s="295"/>
      <c r="G208" s="295"/>
      <c r="H208" s="295"/>
    </row>
    <row r="209" spans="1:8" ht="41.4">
      <c r="A209" s="102" t="s">
        <v>0</v>
      </c>
      <c r="B209" s="103" t="s">
        <v>1</v>
      </c>
      <c r="C209" s="151" t="s">
        <v>10</v>
      </c>
      <c r="D209" s="103" t="s">
        <v>2</v>
      </c>
      <c r="E209" s="103" t="s">
        <v>4</v>
      </c>
      <c r="F209" s="103" t="s">
        <v>3</v>
      </c>
      <c r="G209" s="103" t="s">
        <v>8</v>
      </c>
      <c r="H209" s="103" t="s">
        <v>99</v>
      </c>
    </row>
    <row r="210" spans="1:8">
      <c r="A210" s="104">
        <v>1</v>
      </c>
      <c r="B210" s="105" t="s">
        <v>39</v>
      </c>
      <c r="C210" s="147" t="s">
        <v>361</v>
      </c>
      <c r="D210" s="106" t="s">
        <v>7</v>
      </c>
      <c r="E210" s="106">
        <v>1</v>
      </c>
      <c r="F210" s="88" t="s">
        <v>190</v>
      </c>
      <c r="G210" s="107">
        <f>E210</f>
        <v>1</v>
      </c>
      <c r="H210" s="89" t="s">
        <v>102</v>
      </c>
    </row>
    <row r="211" spans="1:8">
      <c r="A211" s="108">
        <v>2</v>
      </c>
      <c r="B211" s="109" t="s">
        <v>23</v>
      </c>
      <c r="C211" s="147" t="s">
        <v>202</v>
      </c>
      <c r="D211" s="107" t="s">
        <v>7</v>
      </c>
      <c r="E211" s="107">
        <v>1</v>
      </c>
      <c r="F211" s="88" t="s">
        <v>190</v>
      </c>
      <c r="G211" s="107">
        <f>E211</f>
        <v>1</v>
      </c>
      <c r="H211" s="89" t="s">
        <v>102</v>
      </c>
    </row>
    <row r="212" spans="1:8">
      <c r="A212" s="104">
        <v>3</v>
      </c>
      <c r="B212" s="109" t="s">
        <v>362</v>
      </c>
      <c r="C212" s="147" t="s">
        <v>363</v>
      </c>
      <c r="D212" s="110" t="s">
        <v>354</v>
      </c>
      <c r="E212" s="107">
        <v>1</v>
      </c>
      <c r="F212" s="88" t="s">
        <v>190</v>
      </c>
      <c r="G212" s="107">
        <v>1</v>
      </c>
      <c r="H212" s="89" t="s">
        <v>102</v>
      </c>
    </row>
    <row r="213" spans="1:8">
      <c r="A213" s="108">
        <v>4</v>
      </c>
      <c r="B213" s="111" t="s">
        <v>364</v>
      </c>
      <c r="C213" s="152" t="s">
        <v>365</v>
      </c>
      <c r="D213" s="110" t="s">
        <v>354</v>
      </c>
      <c r="E213" s="107">
        <v>1</v>
      </c>
      <c r="F213" s="88" t="s">
        <v>190</v>
      </c>
      <c r="G213" s="107">
        <v>1</v>
      </c>
      <c r="H213" s="89" t="s">
        <v>102</v>
      </c>
    </row>
    <row r="214" spans="1:8">
      <c r="A214" s="104">
        <v>5</v>
      </c>
      <c r="B214" s="111" t="s">
        <v>366</v>
      </c>
      <c r="C214" s="148" t="s">
        <v>367</v>
      </c>
      <c r="D214" s="110" t="s">
        <v>354</v>
      </c>
      <c r="E214" s="107">
        <v>1</v>
      </c>
      <c r="F214" s="88" t="s">
        <v>190</v>
      </c>
      <c r="G214" s="107">
        <v>1</v>
      </c>
      <c r="H214" s="89" t="s">
        <v>102</v>
      </c>
    </row>
    <row r="215" spans="1:8">
      <c r="A215" s="108">
        <v>6</v>
      </c>
      <c r="B215" s="111" t="s">
        <v>368</v>
      </c>
      <c r="C215" s="152" t="s">
        <v>369</v>
      </c>
      <c r="D215" s="110" t="s">
        <v>354</v>
      </c>
      <c r="E215" s="107">
        <v>1</v>
      </c>
      <c r="F215" s="88" t="s">
        <v>190</v>
      </c>
      <c r="G215" s="107">
        <v>1</v>
      </c>
      <c r="H215" s="89" t="s">
        <v>102</v>
      </c>
    </row>
    <row r="216" spans="1:8">
      <c r="A216" s="104">
        <v>7</v>
      </c>
      <c r="B216" s="112" t="s">
        <v>71</v>
      </c>
      <c r="C216" s="153" t="s">
        <v>370</v>
      </c>
      <c r="D216" s="110" t="s">
        <v>354</v>
      </c>
      <c r="E216" s="107">
        <v>1</v>
      </c>
      <c r="F216" s="88" t="s">
        <v>190</v>
      </c>
      <c r="G216" s="107">
        <v>1</v>
      </c>
      <c r="H216" s="89" t="s">
        <v>102</v>
      </c>
    </row>
    <row r="217" spans="1:8" ht="21">
      <c r="A217" s="296" t="s">
        <v>14</v>
      </c>
      <c r="B217" s="296"/>
      <c r="C217" s="296"/>
      <c r="D217" s="296"/>
      <c r="E217" s="296"/>
      <c r="F217" s="296"/>
      <c r="G217" s="296"/>
      <c r="H217" s="296"/>
    </row>
    <row r="218" spans="1:8" ht="41.4">
      <c r="A218" s="102" t="s">
        <v>0</v>
      </c>
      <c r="B218" s="103" t="s">
        <v>1</v>
      </c>
      <c r="C218" s="107" t="s">
        <v>10</v>
      </c>
      <c r="D218" s="103" t="s">
        <v>2</v>
      </c>
      <c r="E218" s="103" t="s">
        <v>4</v>
      </c>
      <c r="F218" s="103" t="s">
        <v>3</v>
      </c>
      <c r="G218" s="103" t="s">
        <v>8</v>
      </c>
      <c r="H218" s="103" t="s">
        <v>99</v>
      </c>
    </row>
    <row r="219" spans="1:8">
      <c r="A219" s="104">
        <v>1</v>
      </c>
      <c r="B219" s="113" t="s">
        <v>19</v>
      </c>
      <c r="C219" s="147" t="s">
        <v>371</v>
      </c>
      <c r="D219" s="107" t="s">
        <v>9</v>
      </c>
      <c r="E219" s="106">
        <v>1</v>
      </c>
      <c r="F219" s="106" t="s">
        <v>190</v>
      </c>
      <c r="G219" s="107">
        <f>E219</f>
        <v>1</v>
      </c>
      <c r="H219" s="89" t="s">
        <v>149</v>
      </c>
    </row>
    <row r="220" spans="1:8">
      <c r="A220" s="108">
        <v>2</v>
      </c>
      <c r="B220" s="111" t="s">
        <v>20</v>
      </c>
      <c r="C220" s="147" t="s">
        <v>372</v>
      </c>
      <c r="D220" s="107" t="s">
        <v>9</v>
      </c>
      <c r="E220" s="107">
        <v>1</v>
      </c>
      <c r="F220" s="106" t="s">
        <v>190</v>
      </c>
      <c r="G220" s="107">
        <f>E220</f>
        <v>1</v>
      </c>
      <c r="H220" s="89" t="s">
        <v>149</v>
      </c>
    </row>
    <row r="221" spans="1:8" ht="21">
      <c r="A221" s="301" t="s">
        <v>373</v>
      </c>
      <c r="B221" s="302"/>
      <c r="C221" s="302"/>
      <c r="D221" s="302"/>
      <c r="E221" s="302"/>
      <c r="F221" s="302"/>
      <c r="G221" s="302"/>
      <c r="H221" s="303"/>
    </row>
    <row r="222" spans="1:8" ht="21">
      <c r="A222" s="304" t="s">
        <v>89</v>
      </c>
      <c r="B222" s="305"/>
      <c r="C222" s="306" t="s">
        <v>82</v>
      </c>
      <c r="D222" s="307"/>
      <c r="E222" s="307"/>
      <c r="F222" s="307"/>
      <c r="G222" s="307"/>
      <c r="H222" s="308"/>
    </row>
    <row r="223" spans="1:8" ht="18.600000000000001" thickBot="1">
      <c r="A223" s="309" t="s">
        <v>12</v>
      </c>
      <c r="B223" s="310"/>
      <c r="C223" s="310"/>
      <c r="D223" s="310"/>
      <c r="E223" s="310"/>
      <c r="F223" s="310"/>
      <c r="G223" s="310"/>
      <c r="H223" s="310"/>
    </row>
    <row r="224" spans="1:8">
      <c r="A224" s="311" t="s">
        <v>13</v>
      </c>
      <c r="B224" s="312"/>
      <c r="C224" s="312"/>
      <c r="D224" s="312"/>
      <c r="E224" s="312"/>
      <c r="F224" s="312"/>
      <c r="G224" s="312"/>
      <c r="H224" s="313"/>
    </row>
    <row r="225" spans="1:8">
      <c r="A225" s="298" t="s">
        <v>374</v>
      </c>
      <c r="B225" s="299"/>
      <c r="C225" s="299"/>
      <c r="D225" s="299"/>
      <c r="E225" s="299"/>
      <c r="F225" s="299"/>
      <c r="G225" s="299"/>
      <c r="H225" s="300"/>
    </row>
    <row r="226" spans="1:8">
      <c r="A226" s="298" t="s">
        <v>375</v>
      </c>
      <c r="B226" s="299"/>
      <c r="C226" s="299"/>
      <c r="D226" s="299"/>
      <c r="E226" s="299"/>
      <c r="F226" s="299"/>
      <c r="G226" s="299"/>
      <c r="H226" s="300"/>
    </row>
    <row r="227" spans="1:8">
      <c r="A227" s="298" t="s">
        <v>376</v>
      </c>
      <c r="B227" s="299"/>
      <c r="C227" s="299"/>
      <c r="D227" s="299"/>
      <c r="E227" s="299"/>
      <c r="F227" s="299"/>
      <c r="G227" s="299"/>
      <c r="H227" s="300"/>
    </row>
    <row r="228" spans="1:8">
      <c r="A228" s="298" t="s">
        <v>377</v>
      </c>
      <c r="B228" s="299"/>
      <c r="C228" s="299"/>
      <c r="D228" s="299"/>
      <c r="E228" s="299"/>
      <c r="F228" s="299"/>
      <c r="G228" s="299"/>
      <c r="H228" s="300"/>
    </row>
    <row r="229" spans="1:8">
      <c r="A229" s="298" t="s">
        <v>378</v>
      </c>
      <c r="B229" s="299"/>
      <c r="C229" s="299"/>
      <c r="D229" s="299"/>
      <c r="E229" s="299"/>
      <c r="F229" s="299"/>
      <c r="G229" s="299"/>
      <c r="H229" s="300"/>
    </row>
    <row r="230" spans="1:8">
      <c r="A230" s="298" t="s">
        <v>379</v>
      </c>
      <c r="B230" s="299"/>
      <c r="C230" s="299"/>
      <c r="D230" s="299"/>
      <c r="E230" s="299"/>
      <c r="F230" s="299"/>
      <c r="G230" s="299"/>
      <c r="H230" s="300"/>
    </row>
    <row r="231" spans="1:8">
      <c r="A231" s="298" t="s">
        <v>380</v>
      </c>
      <c r="B231" s="299"/>
      <c r="C231" s="299"/>
      <c r="D231" s="299"/>
      <c r="E231" s="299"/>
      <c r="F231" s="299"/>
      <c r="G231" s="299"/>
      <c r="H231" s="300"/>
    </row>
    <row r="232" spans="1:8">
      <c r="A232" s="298" t="s">
        <v>381</v>
      </c>
      <c r="B232" s="299"/>
      <c r="C232" s="299"/>
      <c r="D232" s="299"/>
      <c r="E232" s="299"/>
      <c r="F232" s="299"/>
      <c r="G232" s="299"/>
      <c r="H232" s="300"/>
    </row>
    <row r="233" spans="1:8" ht="41.4">
      <c r="A233" s="83" t="s">
        <v>0</v>
      </c>
      <c r="B233" s="84" t="s">
        <v>1</v>
      </c>
      <c r="C233" s="101" t="s">
        <v>10</v>
      </c>
      <c r="D233" s="84" t="s">
        <v>2</v>
      </c>
      <c r="E233" s="84" t="s">
        <v>4</v>
      </c>
      <c r="F233" s="84" t="s">
        <v>3</v>
      </c>
      <c r="G233" s="84" t="s">
        <v>8</v>
      </c>
      <c r="H233" s="84" t="s">
        <v>99</v>
      </c>
    </row>
    <row r="234" spans="1:8">
      <c r="A234" s="114">
        <v>1</v>
      </c>
      <c r="B234" s="115" t="s">
        <v>382</v>
      </c>
      <c r="C234" s="154" t="s">
        <v>383</v>
      </c>
      <c r="D234" s="116" t="s">
        <v>354</v>
      </c>
      <c r="E234" s="116">
        <v>1</v>
      </c>
      <c r="F234" s="117" t="s">
        <v>6</v>
      </c>
      <c r="G234" s="116">
        <v>1</v>
      </c>
      <c r="H234" s="84" t="s">
        <v>102</v>
      </c>
    </row>
    <row r="235" spans="1:8">
      <c r="A235" s="89">
        <v>2</v>
      </c>
      <c r="B235" s="118" t="s">
        <v>384</v>
      </c>
      <c r="C235" s="89" t="s">
        <v>385</v>
      </c>
      <c r="D235" s="84" t="s">
        <v>11</v>
      </c>
      <c r="E235" s="84">
        <v>1</v>
      </c>
      <c r="F235" s="101" t="s">
        <v>6</v>
      </c>
      <c r="G235" s="84">
        <v>1</v>
      </c>
      <c r="H235" s="84" t="s">
        <v>102</v>
      </c>
    </row>
    <row r="236" spans="1:8">
      <c r="A236" s="114">
        <v>3</v>
      </c>
      <c r="B236" s="83" t="s">
        <v>386</v>
      </c>
      <c r="C236" s="89" t="s">
        <v>387</v>
      </c>
      <c r="D236" s="84" t="s">
        <v>114</v>
      </c>
      <c r="E236" s="84">
        <v>2</v>
      </c>
      <c r="F236" s="101" t="s">
        <v>6</v>
      </c>
      <c r="G236" s="84">
        <v>2</v>
      </c>
      <c r="H236" s="84" t="s">
        <v>102</v>
      </c>
    </row>
    <row r="237" spans="1:8">
      <c r="A237" s="89">
        <v>4</v>
      </c>
      <c r="B237" s="83" t="s">
        <v>388</v>
      </c>
      <c r="C237" s="89" t="s">
        <v>389</v>
      </c>
      <c r="D237" s="84" t="s">
        <v>114</v>
      </c>
      <c r="E237" s="84">
        <v>26</v>
      </c>
      <c r="F237" s="101" t="s">
        <v>6</v>
      </c>
      <c r="G237" s="84">
        <v>26</v>
      </c>
      <c r="H237" s="84" t="s">
        <v>102</v>
      </c>
    </row>
    <row r="238" spans="1:8">
      <c r="A238" s="114">
        <v>5</v>
      </c>
      <c r="B238" s="83" t="s">
        <v>388</v>
      </c>
      <c r="C238" s="89" t="s">
        <v>390</v>
      </c>
      <c r="D238" s="84" t="s">
        <v>114</v>
      </c>
      <c r="E238" s="84">
        <v>26</v>
      </c>
      <c r="F238" s="101" t="s">
        <v>6</v>
      </c>
      <c r="G238" s="84">
        <v>26</v>
      </c>
      <c r="H238" s="84" t="s">
        <v>102</v>
      </c>
    </row>
    <row r="239" spans="1:8">
      <c r="A239" s="89">
        <v>6</v>
      </c>
      <c r="B239" s="83" t="s">
        <v>391</v>
      </c>
      <c r="C239" s="89" t="s">
        <v>392</v>
      </c>
      <c r="D239" s="84" t="s">
        <v>114</v>
      </c>
      <c r="E239" s="84">
        <v>26</v>
      </c>
      <c r="F239" s="101" t="s">
        <v>6</v>
      </c>
      <c r="G239" s="84">
        <v>26</v>
      </c>
      <c r="H239" s="84" t="s">
        <v>102</v>
      </c>
    </row>
    <row r="240" spans="1:8">
      <c r="A240" s="114">
        <v>7</v>
      </c>
      <c r="B240" s="83" t="s">
        <v>393</v>
      </c>
      <c r="C240" s="89" t="s">
        <v>394</v>
      </c>
      <c r="D240" s="84" t="s">
        <v>11</v>
      </c>
      <c r="E240" s="84">
        <v>26</v>
      </c>
      <c r="F240" s="101" t="s">
        <v>6</v>
      </c>
      <c r="G240" s="84">
        <v>26</v>
      </c>
      <c r="H240" s="84" t="s">
        <v>102</v>
      </c>
    </row>
    <row r="241" spans="1:8">
      <c r="A241" s="89">
        <v>8</v>
      </c>
      <c r="B241" s="83" t="s">
        <v>395</v>
      </c>
      <c r="C241" s="89" t="s">
        <v>396</v>
      </c>
      <c r="D241" s="84" t="s">
        <v>114</v>
      </c>
      <c r="E241" s="84">
        <v>26</v>
      </c>
      <c r="F241" s="101" t="s">
        <v>6</v>
      </c>
      <c r="G241" s="84">
        <v>26</v>
      </c>
      <c r="H241" s="84" t="s">
        <v>102</v>
      </c>
    </row>
    <row r="242" spans="1:8">
      <c r="A242" s="114">
        <v>9</v>
      </c>
      <c r="B242" s="119" t="s">
        <v>397</v>
      </c>
      <c r="C242" s="155" t="s">
        <v>398</v>
      </c>
      <c r="D242" s="84" t="s">
        <v>11</v>
      </c>
      <c r="E242" s="99">
        <v>26</v>
      </c>
      <c r="F242" s="101" t="s">
        <v>6</v>
      </c>
      <c r="G242" s="99">
        <v>26</v>
      </c>
      <c r="H242" s="84" t="s">
        <v>102</v>
      </c>
    </row>
    <row r="243" spans="1:8">
      <c r="A243" s="89">
        <v>10</v>
      </c>
      <c r="B243" s="119" t="s">
        <v>399</v>
      </c>
      <c r="C243" s="108" t="s">
        <v>400</v>
      </c>
      <c r="D243" s="84" t="s">
        <v>114</v>
      </c>
      <c r="E243" s="99">
        <v>26</v>
      </c>
      <c r="F243" s="106" t="s">
        <v>6</v>
      </c>
      <c r="G243" s="99">
        <v>26</v>
      </c>
      <c r="H243" s="84" t="s">
        <v>102</v>
      </c>
    </row>
    <row r="244" spans="1:8">
      <c r="A244" s="114">
        <v>11</v>
      </c>
      <c r="B244" s="119" t="s">
        <v>401</v>
      </c>
      <c r="C244" s="108" t="s">
        <v>402</v>
      </c>
      <c r="D244" s="84" t="s">
        <v>114</v>
      </c>
      <c r="E244" s="99">
        <v>26</v>
      </c>
      <c r="F244" s="106" t="s">
        <v>6</v>
      </c>
      <c r="G244" s="99">
        <v>26</v>
      </c>
      <c r="H244" s="84" t="s">
        <v>102</v>
      </c>
    </row>
    <row r="245" spans="1:8">
      <c r="A245" s="89">
        <v>12</v>
      </c>
      <c r="B245" s="119" t="s">
        <v>403</v>
      </c>
      <c r="C245" s="108" t="s">
        <v>404</v>
      </c>
      <c r="D245" s="84" t="s">
        <v>114</v>
      </c>
      <c r="E245" s="99">
        <v>26</v>
      </c>
      <c r="F245" s="106" t="s">
        <v>405</v>
      </c>
      <c r="G245" s="99">
        <v>26</v>
      </c>
      <c r="H245" s="84" t="s">
        <v>102</v>
      </c>
    </row>
    <row r="246" spans="1:8">
      <c r="A246" s="114">
        <v>13</v>
      </c>
      <c r="B246" s="119" t="s">
        <v>406</v>
      </c>
      <c r="C246" s="108" t="s">
        <v>407</v>
      </c>
      <c r="D246" s="84" t="s">
        <v>114</v>
      </c>
      <c r="E246" s="99">
        <v>26</v>
      </c>
      <c r="F246" s="106" t="s">
        <v>6</v>
      </c>
      <c r="G246" s="99">
        <v>26</v>
      </c>
      <c r="H246" s="84" t="s">
        <v>102</v>
      </c>
    </row>
    <row r="247" spans="1:8">
      <c r="A247" s="89">
        <v>14</v>
      </c>
      <c r="B247" s="119" t="s">
        <v>408</v>
      </c>
      <c r="C247" s="108" t="s">
        <v>409</v>
      </c>
      <c r="D247" s="84" t="s">
        <v>114</v>
      </c>
      <c r="E247" s="99">
        <v>26</v>
      </c>
      <c r="F247" s="106" t="s">
        <v>6</v>
      </c>
      <c r="G247" s="99">
        <v>26</v>
      </c>
      <c r="H247" s="84" t="s">
        <v>102</v>
      </c>
    </row>
    <row r="248" spans="1:8">
      <c r="A248" s="114">
        <v>15</v>
      </c>
      <c r="B248" s="119" t="s">
        <v>410</v>
      </c>
      <c r="C248" s="108" t="s">
        <v>411</v>
      </c>
      <c r="D248" s="84" t="s">
        <v>11</v>
      </c>
      <c r="E248" s="99">
        <v>26</v>
      </c>
      <c r="F248" s="106" t="s">
        <v>6</v>
      </c>
      <c r="G248" s="99">
        <v>26</v>
      </c>
      <c r="H248" s="84" t="s">
        <v>102</v>
      </c>
    </row>
    <row r="249" spans="1:8">
      <c r="A249" s="89">
        <v>16</v>
      </c>
      <c r="B249" s="83" t="s">
        <v>412</v>
      </c>
      <c r="C249" s="108" t="s">
        <v>413</v>
      </c>
      <c r="D249" s="84" t="s">
        <v>114</v>
      </c>
      <c r="E249" s="84">
        <v>26</v>
      </c>
      <c r="F249" s="107" t="s">
        <v>6</v>
      </c>
      <c r="G249" s="84">
        <v>26</v>
      </c>
      <c r="H249" s="84" t="s">
        <v>102</v>
      </c>
    </row>
    <row r="250" spans="1:8">
      <c r="A250" s="114">
        <v>17</v>
      </c>
      <c r="B250" s="83" t="s">
        <v>414</v>
      </c>
      <c r="C250" s="108" t="s">
        <v>415</v>
      </c>
      <c r="D250" s="84" t="s">
        <v>114</v>
      </c>
      <c r="E250" s="84">
        <v>26</v>
      </c>
      <c r="F250" s="107" t="s">
        <v>6</v>
      </c>
      <c r="G250" s="84">
        <v>26</v>
      </c>
      <c r="H250" s="84" t="s">
        <v>102</v>
      </c>
    </row>
    <row r="251" spans="1:8">
      <c r="A251" s="89">
        <v>18</v>
      </c>
      <c r="B251" s="83" t="s">
        <v>416</v>
      </c>
      <c r="C251" s="108" t="s">
        <v>417</v>
      </c>
      <c r="D251" s="84" t="s">
        <v>114</v>
      </c>
      <c r="E251" s="84">
        <v>26</v>
      </c>
      <c r="F251" s="107" t="s">
        <v>6</v>
      </c>
      <c r="G251" s="84">
        <v>26</v>
      </c>
      <c r="H251" s="84" t="s">
        <v>102</v>
      </c>
    </row>
    <row r="252" spans="1:8">
      <c r="A252" s="114">
        <v>19</v>
      </c>
      <c r="B252" s="83" t="s">
        <v>418</v>
      </c>
      <c r="C252" s="108" t="s">
        <v>419</v>
      </c>
      <c r="D252" s="84" t="s">
        <v>114</v>
      </c>
      <c r="E252" s="84">
        <v>13</v>
      </c>
      <c r="F252" s="107" t="s">
        <v>6</v>
      </c>
      <c r="G252" s="84">
        <v>13</v>
      </c>
      <c r="H252" s="84" t="s">
        <v>102</v>
      </c>
    </row>
    <row r="253" spans="1:8">
      <c r="A253" s="89">
        <v>20</v>
      </c>
      <c r="B253" s="83" t="s">
        <v>420</v>
      </c>
      <c r="C253" s="108" t="s">
        <v>421</v>
      </c>
      <c r="D253" s="84" t="s">
        <v>11</v>
      </c>
      <c r="E253" s="84">
        <v>2</v>
      </c>
      <c r="F253" s="107" t="s">
        <v>6</v>
      </c>
      <c r="G253" s="84">
        <v>2</v>
      </c>
      <c r="H253" s="84" t="s">
        <v>102</v>
      </c>
    </row>
    <row r="254" spans="1:8">
      <c r="A254" s="114">
        <v>21</v>
      </c>
      <c r="B254" s="83" t="s">
        <v>422</v>
      </c>
      <c r="C254" s="108" t="s">
        <v>423</v>
      </c>
      <c r="D254" s="84" t="s">
        <v>11</v>
      </c>
      <c r="E254" s="84">
        <v>13</v>
      </c>
      <c r="F254" s="107" t="s">
        <v>6</v>
      </c>
      <c r="G254" s="84">
        <v>13</v>
      </c>
      <c r="H254" s="84" t="s">
        <v>102</v>
      </c>
    </row>
    <row r="255" spans="1:8">
      <c r="A255" s="89">
        <v>22</v>
      </c>
      <c r="B255" s="83" t="s">
        <v>424</v>
      </c>
      <c r="C255" s="108" t="s">
        <v>425</v>
      </c>
      <c r="D255" s="84" t="s">
        <v>114</v>
      </c>
      <c r="E255" s="84">
        <v>2</v>
      </c>
      <c r="F255" s="107" t="s">
        <v>6</v>
      </c>
      <c r="G255" s="84">
        <v>2</v>
      </c>
      <c r="H255" s="84" t="s">
        <v>102</v>
      </c>
    </row>
    <row r="256" spans="1:8">
      <c r="A256" s="114">
        <v>23</v>
      </c>
      <c r="B256" s="83" t="s">
        <v>426</v>
      </c>
      <c r="C256" s="108" t="s">
        <v>427</v>
      </c>
      <c r="D256" s="84" t="s">
        <v>114</v>
      </c>
      <c r="E256" s="84">
        <v>5</v>
      </c>
      <c r="F256" s="107" t="s">
        <v>6</v>
      </c>
      <c r="G256" s="84">
        <v>5</v>
      </c>
      <c r="H256" s="84" t="s">
        <v>102</v>
      </c>
    </row>
    <row r="257" spans="1:8">
      <c r="A257" s="89">
        <v>24</v>
      </c>
      <c r="B257" s="83" t="s">
        <v>428</v>
      </c>
      <c r="C257" s="108" t="s">
        <v>429</v>
      </c>
      <c r="D257" s="84" t="s">
        <v>114</v>
      </c>
      <c r="E257" s="84">
        <v>20</v>
      </c>
      <c r="F257" s="107" t="s">
        <v>6</v>
      </c>
      <c r="G257" s="84">
        <v>20</v>
      </c>
      <c r="H257" s="84" t="s">
        <v>102</v>
      </c>
    </row>
    <row r="258" spans="1:8">
      <c r="A258" s="114">
        <v>25</v>
      </c>
      <c r="B258" s="83" t="s">
        <v>430</v>
      </c>
      <c r="C258" s="108" t="s">
        <v>431</v>
      </c>
      <c r="D258" s="84" t="s">
        <v>114</v>
      </c>
      <c r="E258" s="84">
        <v>52</v>
      </c>
      <c r="F258" s="107" t="s">
        <v>6</v>
      </c>
      <c r="G258" s="84">
        <v>52</v>
      </c>
      <c r="H258" s="84" t="s">
        <v>102</v>
      </c>
    </row>
    <row r="259" spans="1:8">
      <c r="A259" s="89">
        <v>26</v>
      </c>
      <c r="B259" s="83" t="s">
        <v>432</v>
      </c>
      <c r="C259" s="108" t="s">
        <v>433</v>
      </c>
      <c r="D259" s="84" t="s">
        <v>114</v>
      </c>
      <c r="E259" s="84">
        <v>2</v>
      </c>
      <c r="F259" s="107" t="s">
        <v>6</v>
      </c>
      <c r="G259" s="84">
        <v>2</v>
      </c>
      <c r="H259" s="84" t="s">
        <v>102</v>
      </c>
    </row>
    <row r="260" spans="1:8">
      <c r="A260" s="114">
        <v>27</v>
      </c>
      <c r="B260" s="83" t="s">
        <v>434</v>
      </c>
      <c r="C260" s="108" t="s">
        <v>435</v>
      </c>
      <c r="D260" s="84" t="s">
        <v>11</v>
      </c>
      <c r="E260" s="84">
        <v>2</v>
      </c>
      <c r="F260" s="107" t="s">
        <v>6</v>
      </c>
      <c r="G260" s="84">
        <v>2</v>
      </c>
      <c r="H260" s="84" t="s">
        <v>102</v>
      </c>
    </row>
    <row r="261" spans="1:8">
      <c r="A261" s="89">
        <v>28</v>
      </c>
      <c r="B261" s="83" t="s">
        <v>436</v>
      </c>
      <c r="C261" s="108" t="s">
        <v>437</v>
      </c>
      <c r="D261" s="84" t="s">
        <v>11</v>
      </c>
      <c r="E261" s="84">
        <v>2</v>
      </c>
      <c r="F261" s="107" t="s">
        <v>6</v>
      </c>
      <c r="G261" s="84">
        <v>2</v>
      </c>
      <c r="H261" s="84" t="s">
        <v>102</v>
      </c>
    </row>
    <row r="262" spans="1:8">
      <c r="A262" s="114">
        <v>29</v>
      </c>
      <c r="B262" s="118" t="s">
        <v>438</v>
      </c>
      <c r="C262" s="108" t="s">
        <v>439</v>
      </c>
      <c r="D262" s="84" t="s">
        <v>11</v>
      </c>
      <c r="E262" s="84">
        <v>4</v>
      </c>
      <c r="F262" s="107" t="s">
        <v>6</v>
      </c>
      <c r="G262" s="84">
        <v>4</v>
      </c>
      <c r="H262" s="84" t="s">
        <v>102</v>
      </c>
    </row>
    <row r="263" spans="1:8">
      <c r="A263" s="89">
        <v>30</v>
      </c>
      <c r="B263" s="83" t="s">
        <v>440</v>
      </c>
      <c r="C263" s="108" t="s">
        <v>441</v>
      </c>
      <c r="D263" s="84" t="s">
        <v>11</v>
      </c>
      <c r="E263" s="84">
        <v>26</v>
      </c>
      <c r="F263" s="107" t="s">
        <v>6</v>
      </c>
      <c r="G263" s="84">
        <v>26</v>
      </c>
      <c r="H263" s="84" t="s">
        <v>102</v>
      </c>
    </row>
    <row r="264" spans="1:8">
      <c r="A264" s="114">
        <v>31</v>
      </c>
      <c r="B264" s="83" t="s">
        <v>442</v>
      </c>
      <c r="C264" s="108" t="s">
        <v>443</v>
      </c>
      <c r="D264" s="84" t="s">
        <v>11</v>
      </c>
      <c r="E264" s="84">
        <v>2</v>
      </c>
      <c r="F264" s="107" t="s">
        <v>6</v>
      </c>
      <c r="G264" s="84">
        <v>2</v>
      </c>
      <c r="H264" s="84" t="s">
        <v>102</v>
      </c>
    </row>
    <row r="265" spans="1:8">
      <c r="A265" s="89">
        <v>32</v>
      </c>
      <c r="B265" s="83" t="s">
        <v>444</v>
      </c>
      <c r="C265" s="108" t="s">
        <v>445</v>
      </c>
      <c r="D265" s="84" t="s">
        <v>11</v>
      </c>
      <c r="E265" s="84">
        <v>26</v>
      </c>
      <c r="F265" s="107" t="s">
        <v>6</v>
      </c>
      <c r="G265" s="84">
        <v>26</v>
      </c>
      <c r="H265" s="84" t="s">
        <v>102</v>
      </c>
    </row>
    <row r="266" spans="1:8">
      <c r="A266" s="114">
        <v>33</v>
      </c>
      <c r="B266" s="83" t="s">
        <v>446</v>
      </c>
      <c r="C266" s="108" t="s">
        <v>447</v>
      </c>
      <c r="D266" s="84" t="s">
        <v>114</v>
      </c>
      <c r="E266" s="84">
        <v>26</v>
      </c>
      <c r="F266" s="107" t="s">
        <v>6</v>
      </c>
      <c r="G266" s="84">
        <v>26</v>
      </c>
      <c r="H266" s="84" t="s">
        <v>102</v>
      </c>
    </row>
    <row r="267" spans="1:8">
      <c r="A267" s="89">
        <v>34</v>
      </c>
      <c r="B267" s="83" t="s">
        <v>446</v>
      </c>
      <c r="C267" s="108" t="s">
        <v>448</v>
      </c>
      <c r="D267" s="84" t="s">
        <v>11</v>
      </c>
      <c r="E267" s="84">
        <v>26</v>
      </c>
      <c r="F267" s="107" t="s">
        <v>6</v>
      </c>
      <c r="G267" s="84">
        <v>26</v>
      </c>
      <c r="H267" s="84" t="s">
        <v>102</v>
      </c>
    </row>
    <row r="268" spans="1:8">
      <c r="A268" s="114">
        <v>35</v>
      </c>
      <c r="B268" s="120" t="s">
        <v>446</v>
      </c>
      <c r="C268" s="108" t="s">
        <v>449</v>
      </c>
      <c r="D268" s="84" t="s">
        <v>114</v>
      </c>
      <c r="E268" s="84">
        <v>26</v>
      </c>
      <c r="F268" s="107" t="s">
        <v>6</v>
      </c>
      <c r="G268" s="84">
        <v>26</v>
      </c>
      <c r="H268" s="84" t="s">
        <v>102</v>
      </c>
    </row>
    <row r="269" spans="1:8">
      <c r="A269" s="89">
        <v>36</v>
      </c>
      <c r="B269" s="83" t="s">
        <v>450</v>
      </c>
      <c r="C269" s="108" t="s">
        <v>451</v>
      </c>
      <c r="D269" s="84" t="s">
        <v>114</v>
      </c>
      <c r="E269" s="84">
        <v>26</v>
      </c>
      <c r="F269" s="107" t="s">
        <v>6</v>
      </c>
      <c r="G269" s="84">
        <v>26</v>
      </c>
      <c r="H269" s="84" t="s">
        <v>102</v>
      </c>
    </row>
    <row r="270" spans="1:8">
      <c r="A270" s="114">
        <v>37</v>
      </c>
      <c r="B270" s="83" t="s">
        <v>452</v>
      </c>
      <c r="C270" s="108" t="s">
        <v>453</v>
      </c>
      <c r="D270" s="84" t="s">
        <v>11</v>
      </c>
      <c r="E270" s="84">
        <v>13</v>
      </c>
      <c r="F270" s="107" t="s">
        <v>6</v>
      </c>
      <c r="G270" s="84">
        <v>13</v>
      </c>
      <c r="H270" s="84" t="s">
        <v>102</v>
      </c>
    </row>
    <row r="271" spans="1:8">
      <c r="A271" s="89">
        <v>38</v>
      </c>
      <c r="B271" s="83" t="s">
        <v>454</v>
      </c>
      <c r="C271" s="108" t="s">
        <v>455</v>
      </c>
      <c r="D271" s="84" t="s">
        <v>11</v>
      </c>
      <c r="E271" s="84">
        <v>52</v>
      </c>
      <c r="F271" s="107" t="s">
        <v>6</v>
      </c>
      <c r="G271" s="84">
        <v>52</v>
      </c>
      <c r="H271" s="84" t="s">
        <v>102</v>
      </c>
    </row>
    <row r="272" spans="1:8">
      <c r="A272" s="114">
        <v>39</v>
      </c>
      <c r="B272" s="83" t="s">
        <v>456</v>
      </c>
      <c r="C272" s="108" t="s">
        <v>457</v>
      </c>
      <c r="D272" s="84" t="s">
        <v>114</v>
      </c>
      <c r="E272" s="84">
        <v>52</v>
      </c>
      <c r="F272" s="107" t="s">
        <v>6</v>
      </c>
      <c r="G272" s="84">
        <v>52</v>
      </c>
      <c r="H272" s="84" t="s">
        <v>102</v>
      </c>
    </row>
    <row r="273" spans="1:8">
      <c r="A273" s="89">
        <v>40</v>
      </c>
      <c r="B273" s="83" t="s">
        <v>458</v>
      </c>
      <c r="C273" s="108" t="s">
        <v>459</v>
      </c>
      <c r="D273" s="84" t="s">
        <v>11</v>
      </c>
      <c r="E273" s="84">
        <v>2</v>
      </c>
      <c r="F273" s="107" t="s">
        <v>6</v>
      </c>
      <c r="G273" s="84">
        <v>2</v>
      </c>
      <c r="H273" s="84" t="s">
        <v>102</v>
      </c>
    </row>
    <row r="274" spans="1:8">
      <c r="A274" s="114">
        <v>41</v>
      </c>
      <c r="B274" s="83" t="s">
        <v>460</v>
      </c>
      <c r="C274" s="108" t="s">
        <v>461</v>
      </c>
      <c r="D274" s="84" t="s">
        <v>11</v>
      </c>
      <c r="E274" s="84">
        <v>2</v>
      </c>
      <c r="F274" s="107" t="s">
        <v>6</v>
      </c>
      <c r="G274" s="84">
        <v>2</v>
      </c>
      <c r="H274" s="84" t="s">
        <v>102</v>
      </c>
    </row>
    <row r="275" spans="1:8">
      <c r="A275" s="89">
        <v>42</v>
      </c>
      <c r="B275" s="83" t="s">
        <v>462</v>
      </c>
      <c r="C275" s="108" t="s">
        <v>463</v>
      </c>
      <c r="D275" s="84" t="s">
        <v>11</v>
      </c>
      <c r="E275" s="84">
        <v>2</v>
      </c>
      <c r="F275" s="107" t="s">
        <v>6</v>
      </c>
      <c r="G275" s="84">
        <v>2</v>
      </c>
      <c r="H275" s="84" t="s">
        <v>102</v>
      </c>
    </row>
    <row r="276" spans="1:8">
      <c r="A276" s="114">
        <v>43</v>
      </c>
      <c r="B276" s="83" t="s">
        <v>464</v>
      </c>
      <c r="C276" s="108" t="s">
        <v>465</v>
      </c>
      <c r="D276" s="84" t="s">
        <v>114</v>
      </c>
      <c r="E276" s="84">
        <v>2</v>
      </c>
      <c r="F276" s="107" t="s">
        <v>6</v>
      </c>
      <c r="G276" s="84">
        <v>2</v>
      </c>
      <c r="H276" s="84" t="s">
        <v>102</v>
      </c>
    </row>
    <row r="277" spans="1:8">
      <c r="A277" s="89">
        <v>44</v>
      </c>
      <c r="B277" s="83" t="s">
        <v>466</v>
      </c>
      <c r="C277" s="108" t="s">
        <v>467</v>
      </c>
      <c r="D277" s="84" t="s">
        <v>11</v>
      </c>
      <c r="E277" s="84">
        <v>2</v>
      </c>
      <c r="F277" s="107" t="s">
        <v>6</v>
      </c>
      <c r="G277" s="84">
        <v>2</v>
      </c>
      <c r="H277" s="84" t="s">
        <v>102</v>
      </c>
    </row>
    <row r="278" spans="1:8">
      <c r="A278" s="114">
        <v>45</v>
      </c>
      <c r="B278" s="83" t="s">
        <v>468</v>
      </c>
      <c r="C278" s="155" t="s">
        <v>469</v>
      </c>
      <c r="D278" s="84" t="s">
        <v>114</v>
      </c>
      <c r="E278" s="121">
        <v>26</v>
      </c>
      <c r="F278" s="107" t="s">
        <v>6</v>
      </c>
      <c r="G278" s="121">
        <v>26</v>
      </c>
      <c r="H278" s="84" t="s">
        <v>102</v>
      </c>
    </row>
    <row r="279" spans="1:8">
      <c r="A279" s="89">
        <v>46</v>
      </c>
      <c r="B279" s="83" t="s">
        <v>470</v>
      </c>
      <c r="C279" s="89" t="s">
        <v>471</v>
      </c>
      <c r="D279" s="84" t="s">
        <v>114</v>
      </c>
      <c r="E279" s="122">
        <v>2</v>
      </c>
      <c r="F279" s="107" t="s">
        <v>405</v>
      </c>
      <c r="G279" s="123">
        <v>2</v>
      </c>
      <c r="H279" s="84" t="s">
        <v>102</v>
      </c>
    </row>
    <row r="280" spans="1:8">
      <c r="A280" s="114">
        <v>47</v>
      </c>
      <c r="B280" s="83" t="s">
        <v>472</v>
      </c>
      <c r="C280" s="89" t="s">
        <v>473</v>
      </c>
      <c r="D280" s="84" t="s">
        <v>114</v>
      </c>
      <c r="E280" s="124">
        <v>2</v>
      </c>
      <c r="F280" s="107" t="s">
        <v>6</v>
      </c>
      <c r="G280" s="125">
        <v>2</v>
      </c>
      <c r="H280" s="84" t="s">
        <v>102</v>
      </c>
    </row>
    <row r="281" spans="1:8">
      <c r="A281" s="89">
        <v>48</v>
      </c>
      <c r="B281" s="83" t="s">
        <v>474</v>
      </c>
      <c r="C281" s="89" t="s">
        <v>475</v>
      </c>
      <c r="D281" s="84" t="s">
        <v>114</v>
      </c>
      <c r="E281" s="124">
        <v>2</v>
      </c>
      <c r="F281" s="107" t="s">
        <v>6</v>
      </c>
      <c r="G281" s="125">
        <v>2</v>
      </c>
      <c r="H281" s="84" t="s">
        <v>102</v>
      </c>
    </row>
    <row r="282" spans="1:8">
      <c r="A282" s="114">
        <v>49</v>
      </c>
      <c r="B282" s="83" t="s">
        <v>476</v>
      </c>
      <c r="C282" s="89" t="s">
        <v>477</v>
      </c>
      <c r="D282" s="84" t="s">
        <v>11</v>
      </c>
      <c r="E282" s="124">
        <v>26</v>
      </c>
      <c r="F282" s="107" t="s">
        <v>6</v>
      </c>
      <c r="G282" s="125">
        <v>26</v>
      </c>
      <c r="H282" s="84" t="s">
        <v>102</v>
      </c>
    </row>
    <row r="283" spans="1:8">
      <c r="A283" s="89">
        <v>50</v>
      </c>
      <c r="B283" s="118" t="s">
        <v>478</v>
      </c>
      <c r="C283" s="89" t="s">
        <v>479</v>
      </c>
      <c r="D283" s="84" t="s">
        <v>11</v>
      </c>
      <c r="E283" s="107">
        <v>2</v>
      </c>
      <c r="F283" s="107" t="s">
        <v>6</v>
      </c>
      <c r="G283" s="107">
        <v>2</v>
      </c>
      <c r="H283" s="84" t="s">
        <v>102</v>
      </c>
    </row>
    <row r="284" spans="1:8">
      <c r="A284" s="114">
        <v>51</v>
      </c>
      <c r="B284" s="118" t="s">
        <v>480</v>
      </c>
      <c r="C284" s="149" t="s">
        <v>481</v>
      </c>
      <c r="D284" s="84" t="s">
        <v>11</v>
      </c>
      <c r="E284" s="84">
        <v>2</v>
      </c>
      <c r="F284" s="107" t="s">
        <v>6</v>
      </c>
      <c r="G284" s="84">
        <v>2</v>
      </c>
      <c r="H284" s="84" t="s">
        <v>102</v>
      </c>
    </row>
    <row r="285" spans="1:8">
      <c r="A285" s="89">
        <v>52</v>
      </c>
      <c r="B285" s="118" t="s">
        <v>482</v>
      </c>
      <c r="C285" s="108" t="s">
        <v>483</v>
      </c>
      <c r="D285" s="84" t="s">
        <v>11</v>
      </c>
      <c r="E285" s="84">
        <v>2</v>
      </c>
      <c r="F285" s="107" t="s">
        <v>6</v>
      </c>
      <c r="G285" s="84">
        <v>2</v>
      </c>
      <c r="H285" s="84" t="s">
        <v>102</v>
      </c>
    </row>
    <row r="286" spans="1:8">
      <c r="A286" s="114">
        <v>53</v>
      </c>
      <c r="B286" s="118" t="s">
        <v>482</v>
      </c>
      <c r="C286" s="108" t="s">
        <v>484</v>
      </c>
      <c r="D286" s="84" t="s">
        <v>11</v>
      </c>
      <c r="E286" s="84">
        <v>2</v>
      </c>
      <c r="F286" s="107" t="s">
        <v>6</v>
      </c>
      <c r="G286" s="84">
        <v>2</v>
      </c>
      <c r="H286" s="84" t="s">
        <v>102</v>
      </c>
    </row>
    <row r="287" spans="1:8">
      <c r="A287" s="89">
        <v>54</v>
      </c>
      <c r="B287" s="118" t="s">
        <v>485</v>
      </c>
      <c r="C287" s="156" t="s">
        <v>486</v>
      </c>
      <c r="D287" s="84" t="s">
        <v>11</v>
      </c>
      <c r="E287" s="84">
        <v>2</v>
      </c>
      <c r="F287" s="107" t="s">
        <v>6</v>
      </c>
      <c r="G287" s="84">
        <v>2</v>
      </c>
      <c r="H287" s="84" t="s">
        <v>102</v>
      </c>
    </row>
    <row r="288" spans="1:8">
      <c r="A288" s="114">
        <v>55</v>
      </c>
      <c r="B288" s="118" t="s">
        <v>487</v>
      </c>
      <c r="C288" s="108" t="s">
        <v>488</v>
      </c>
      <c r="D288" s="84" t="s">
        <v>11</v>
      </c>
      <c r="E288" s="84">
        <v>2</v>
      </c>
      <c r="F288" s="107" t="s">
        <v>6</v>
      </c>
      <c r="G288" s="84">
        <v>2</v>
      </c>
      <c r="H288" s="84" t="s">
        <v>102</v>
      </c>
    </row>
    <row r="289" spans="1:8">
      <c r="A289" s="89">
        <v>56</v>
      </c>
      <c r="B289" s="118" t="s">
        <v>489</v>
      </c>
      <c r="C289" s="108" t="s">
        <v>490</v>
      </c>
      <c r="D289" s="84" t="s">
        <v>11</v>
      </c>
      <c r="E289" s="84">
        <v>4</v>
      </c>
      <c r="F289" s="107" t="s">
        <v>6</v>
      </c>
      <c r="G289" s="84">
        <v>4</v>
      </c>
      <c r="H289" s="84" t="s">
        <v>102</v>
      </c>
    </row>
    <row r="290" spans="1:8">
      <c r="A290" s="114">
        <v>57</v>
      </c>
      <c r="B290" s="83" t="s">
        <v>491</v>
      </c>
      <c r="C290" s="108" t="s">
        <v>492</v>
      </c>
      <c r="D290" s="84" t="s">
        <v>11</v>
      </c>
      <c r="E290" s="84">
        <v>26</v>
      </c>
      <c r="F290" s="107" t="s">
        <v>6</v>
      </c>
      <c r="G290" s="84">
        <v>26</v>
      </c>
      <c r="H290" s="84" t="s">
        <v>102</v>
      </c>
    </row>
    <row r="291" spans="1:8">
      <c r="A291" s="89">
        <v>58</v>
      </c>
      <c r="B291" s="83" t="s">
        <v>493</v>
      </c>
      <c r="C291" s="108" t="s">
        <v>494</v>
      </c>
      <c r="D291" s="84" t="s">
        <v>11</v>
      </c>
      <c r="E291" s="84">
        <v>2</v>
      </c>
      <c r="F291" s="107" t="s">
        <v>6</v>
      </c>
      <c r="G291" s="84">
        <v>2</v>
      </c>
      <c r="H291" s="84" t="s">
        <v>102</v>
      </c>
    </row>
    <row r="292" spans="1:8">
      <c r="A292" s="114">
        <v>59</v>
      </c>
      <c r="B292" s="83" t="s">
        <v>495</v>
      </c>
      <c r="C292" s="108" t="s">
        <v>496</v>
      </c>
      <c r="D292" s="84" t="s">
        <v>11</v>
      </c>
      <c r="E292" s="84">
        <v>26</v>
      </c>
      <c r="F292" s="107" t="s">
        <v>6</v>
      </c>
      <c r="G292" s="84">
        <v>26</v>
      </c>
      <c r="H292" s="84" t="s">
        <v>102</v>
      </c>
    </row>
    <row r="293" spans="1:8">
      <c r="A293" s="89">
        <v>60</v>
      </c>
      <c r="B293" s="83" t="s">
        <v>497</v>
      </c>
      <c r="C293" s="108" t="s">
        <v>498</v>
      </c>
      <c r="D293" s="84" t="s">
        <v>114</v>
      </c>
      <c r="E293" s="84">
        <v>2</v>
      </c>
      <c r="F293" s="107" t="s">
        <v>405</v>
      </c>
      <c r="G293" s="84">
        <v>2</v>
      </c>
      <c r="H293" s="84" t="s">
        <v>102</v>
      </c>
    </row>
    <row r="294" spans="1:8">
      <c r="A294" s="114">
        <v>61</v>
      </c>
      <c r="B294" s="118" t="s">
        <v>499</v>
      </c>
      <c r="C294" s="108" t="s">
        <v>500</v>
      </c>
      <c r="D294" s="84" t="s">
        <v>114</v>
      </c>
      <c r="E294" s="84">
        <v>2</v>
      </c>
      <c r="F294" s="107" t="s">
        <v>6</v>
      </c>
      <c r="G294" s="84">
        <v>2</v>
      </c>
      <c r="H294" s="84" t="s">
        <v>102</v>
      </c>
    </row>
    <row r="295" spans="1:8">
      <c r="A295" s="89">
        <v>62</v>
      </c>
      <c r="B295" s="83" t="s">
        <v>501</v>
      </c>
      <c r="C295" s="108" t="s">
        <v>502</v>
      </c>
      <c r="D295" s="84" t="s">
        <v>11</v>
      </c>
      <c r="E295" s="84">
        <v>26</v>
      </c>
      <c r="F295" s="107" t="s">
        <v>6</v>
      </c>
      <c r="G295" s="84">
        <v>26</v>
      </c>
      <c r="H295" s="84" t="s">
        <v>102</v>
      </c>
    </row>
    <row r="296" spans="1:8">
      <c r="A296" s="114">
        <v>63</v>
      </c>
      <c r="B296" s="83" t="s">
        <v>503</v>
      </c>
      <c r="C296" s="108" t="s">
        <v>504</v>
      </c>
      <c r="D296" s="84" t="s">
        <v>11</v>
      </c>
      <c r="E296" s="84">
        <v>2</v>
      </c>
      <c r="F296" s="107" t="s">
        <v>6</v>
      </c>
      <c r="G296" s="84">
        <v>2</v>
      </c>
      <c r="H296" s="84" t="s">
        <v>102</v>
      </c>
    </row>
    <row r="297" spans="1:8">
      <c r="A297" s="89">
        <v>64</v>
      </c>
      <c r="B297" s="118" t="s">
        <v>505</v>
      </c>
      <c r="C297" s="108" t="s">
        <v>506</v>
      </c>
      <c r="D297" s="84" t="s">
        <v>11</v>
      </c>
      <c r="E297" s="84">
        <v>2</v>
      </c>
      <c r="F297" s="107" t="s">
        <v>6</v>
      </c>
      <c r="G297" s="84">
        <v>2</v>
      </c>
      <c r="H297" s="84" t="s">
        <v>102</v>
      </c>
    </row>
    <row r="298" spans="1:8">
      <c r="A298" s="114">
        <v>65</v>
      </c>
      <c r="B298" s="118" t="s">
        <v>507</v>
      </c>
      <c r="C298" s="108" t="s">
        <v>508</v>
      </c>
      <c r="D298" s="84" t="s">
        <v>114</v>
      </c>
      <c r="E298" s="84">
        <v>26</v>
      </c>
      <c r="F298" s="107" t="s">
        <v>6</v>
      </c>
      <c r="G298" s="84">
        <v>26</v>
      </c>
      <c r="H298" s="84" t="s">
        <v>102</v>
      </c>
    </row>
    <row r="299" spans="1:8">
      <c r="A299" s="89">
        <v>66</v>
      </c>
      <c r="B299" s="126" t="s">
        <v>509</v>
      </c>
      <c r="C299" s="114" t="s">
        <v>510</v>
      </c>
      <c r="D299" s="84" t="s">
        <v>11</v>
      </c>
      <c r="E299" s="116">
        <v>2</v>
      </c>
      <c r="F299" s="107" t="s">
        <v>6</v>
      </c>
      <c r="G299" s="116">
        <v>2</v>
      </c>
      <c r="H299" s="84" t="s">
        <v>102</v>
      </c>
    </row>
    <row r="300" spans="1:8">
      <c r="A300" s="114">
        <v>67</v>
      </c>
      <c r="B300" s="126" t="s">
        <v>511</v>
      </c>
      <c r="C300" s="114" t="s">
        <v>512</v>
      </c>
      <c r="D300" s="84"/>
      <c r="E300" s="116">
        <v>2</v>
      </c>
      <c r="F300" s="107" t="s">
        <v>6</v>
      </c>
      <c r="G300" s="116">
        <v>2</v>
      </c>
      <c r="H300" s="84" t="s">
        <v>102</v>
      </c>
    </row>
    <row r="301" spans="1:8">
      <c r="A301" s="89">
        <v>68</v>
      </c>
      <c r="B301" s="126" t="s">
        <v>513</v>
      </c>
      <c r="C301" s="114" t="s">
        <v>514</v>
      </c>
      <c r="D301" s="84" t="s">
        <v>11</v>
      </c>
      <c r="E301" s="116">
        <v>2</v>
      </c>
      <c r="F301" s="107" t="s">
        <v>6</v>
      </c>
      <c r="G301" s="116">
        <v>2</v>
      </c>
      <c r="H301" s="84" t="s">
        <v>102</v>
      </c>
    </row>
    <row r="302" spans="1:8">
      <c r="A302" s="114">
        <v>69</v>
      </c>
      <c r="B302" s="126" t="s">
        <v>515</v>
      </c>
      <c r="C302" s="114" t="s">
        <v>516</v>
      </c>
      <c r="D302" s="84" t="s">
        <v>114</v>
      </c>
      <c r="E302" s="116">
        <v>2</v>
      </c>
      <c r="F302" s="107" t="s">
        <v>6</v>
      </c>
      <c r="G302" s="116">
        <v>2</v>
      </c>
      <c r="H302" s="84" t="s">
        <v>102</v>
      </c>
    </row>
    <row r="303" spans="1:8">
      <c r="A303" s="89">
        <v>70</v>
      </c>
      <c r="B303" s="126" t="s">
        <v>517</v>
      </c>
      <c r="C303" s="114" t="s">
        <v>518</v>
      </c>
      <c r="D303" s="101" t="s">
        <v>7</v>
      </c>
      <c r="E303" s="116">
        <v>2</v>
      </c>
      <c r="F303" s="107" t="s">
        <v>6</v>
      </c>
      <c r="G303" s="116">
        <v>2</v>
      </c>
      <c r="H303" s="84" t="s">
        <v>102</v>
      </c>
    </row>
    <row r="304" spans="1:8">
      <c r="A304" s="114">
        <v>71</v>
      </c>
      <c r="B304" s="126" t="s">
        <v>519</v>
      </c>
      <c r="C304" s="114" t="s">
        <v>520</v>
      </c>
      <c r="D304" s="116" t="s">
        <v>114</v>
      </c>
      <c r="E304" s="116">
        <v>52</v>
      </c>
      <c r="F304" s="127" t="s">
        <v>6</v>
      </c>
      <c r="G304" s="116">
        <v>52</v>
      </c>
      <c r="H304" s="84" t="s">
        <v>102</v>
      </c>
    </row>
    <row r="305" spans="1:8" ht="18.600000000000001" thickBot="1">
      <c r="A305" s="317" t="s">
        <v>15</v>
      </c>
      <c r="B305" s="318"/>
      <c r="C305" s="318"/>
      <c r="D305" s="318"/>
      <c r="E305" s="318"/>
      <c r="F305" s="318"/>
      <c r="G305" s="318"/>
      <c r="H305" s="318"/>
    </row>
    <row r="306" spans="1:8">
      <c r="A306" s="311" t="s">
        <v>13</v>
      </c>
      <c r="B306" s="319"/>
      <c r="C306" s="319"/>
      <c r="D306" s="319"/>
      <c r="E306" s="319"/>
      <c r="F306" s="319"/>
      <c r="G306" s="319"/>
      <c r="H306" s="319"/>
    </row>
    <row r="307" spans="1:8">
      <c r="A307" s="314" t="s">
        <v>521</v>
      </c>
      <c r="B307" s="315"/>
      <c r="C307" s="315"/>
      <c r="D307" s="315"/>
      <c r="E307" s="315"/>
      <c r="F307" s="315"/>
      <c r="G307" s="315"/>
      <c r="H307" s="315"/>
    </row>
    <row r="308" spans="1:8">
      <c r="A308" s="314" t="s">
        <v>522</v>
      </c>
      <c r="B308" s="315"/>
      <c r="C308" s="315"/>
      <c r="D308" s="315"/>
      <c r="E308" s="315"/>
      <c r="F308" s="315"/>
      <c r="G308" s="315"/>
      <c r="H308" s="315"/>
    </row>
    <row r="309" spans="1:8">
      <c r="A309" s="314" t="s">
        <v>523</v>
      </c>
      <c r="B309" s="315"/>
      <c r="C309" s="315"/>
      <c r="D309" s="315"/>
      <c r="E309" s="315"/>
      <c r="F309" s="315"/>
      <c r="G309" s="315"/>
      <c r="H309" s="315"/>
    </row>
    <row r="310" spans="1:8">
      <c r="A310" s="314" t="s">
        <v>524</v>
      </c>
      <c r="B310" s="315"/>
      <c r="C310" s="315"/>
      <c r="D310" s="315"/>
      <c r="E310" s="315"/>
      <c r="F310" s="315"/>
      <c r="G310" s="315"/>
      <c r="H310" s="315"/>
    </row>
    <row r="311" spans="1:8">
      <c r="A311" s="314" t="s">
        <v>525</v>
      </c>
      <c r="B311" s="315"/>
      <c r="C311" s="315"/>
      <c r="D311" s="315"/>
      <c r="E311" s="315"/>
      <c r="F311" s="315"/>
      <c r="G311" s="315"/>
      <c r="H311" s="315"/>
    </row>
    <row r="312" spans="1:8">
      <c r="A312" s="314" t="s">
        <v>526</v>
      </c>
      <c r="B312" s="315"/>
      <c r="C312" s="315"/>
      <c r="D312" s="315"/>
      <c r="E312" s="315"/>
      <c r="F312" s="315"/>
      <c r="G312" s="315"/>
      <c r="H312" s="315"/>
    </row>
    <row r="313" spans="1:8">
      <c r="A313" s="314" t="s">
        <v>527</v>
      </c>
      <c r="B313" s="315"/>
      <c r="C313" s="315"/>
      <c r="D313" s="315"/>
      <c r="E313" s="315"/>
      <c r="F313" s="315"/>
      <c r="G313" s="315"/>
      <c r="H313" s="315"/>
    </row>
    <row r="314" spans="1:8">
      <c r="A314" s="314" t="s">
        <v>528</v>
      </c>
      <c r="B314" s="315"/>
      <c r="C314" s="315"/>
      <c r="D314" s="315"/>
      <c r="E314" s="315"/>
      <c r="F314" s="315"/>
      <c r="G314" s="315"/>
      <c r="H314" s="315"/>
    </row>
    <row r="315" spans="1:8" ht="41.4">
      <c r="A315" s="128" t="s">
        <v>0</v>
      </c>
      <c r="B315" s="129" t="s">
        <v>1</v>
      </c>
      <c r="C315" s="130" t="s">
        <v>10</v>
      </c>
      <c r="D315" s="129" t="s">
        <v>2</v>
      </c>
      <c r="E315" s="84" t="s">
        <v>4</v>
      </c>
      <c r="F315" s="84" t="s">
        <v>3</v>
      </c>
      <c r="G315" s="84" t="s">
        <v>8</v>
      </c>
      <c r="H315" s="129" t="s">
        <v>99</v>
      </c>
    </row>
    <row r="316" spans="1:8">
      <c r="A316" s="130">
        <v>1</v>
      </c>
      <c r="B316" s="131" t="s">
        <v>26</v>
      </c>
      <c r="C316" s="133" t="s">
        <v>529</v>
      </c>
      <c r="D316" s="101" t="s">
        <v>5</v>
      </c>
      <c r="E316" s="101">
        <v>1</v>
      </c>
      <c r="F316" s="101" t="s">
        <v>6</v>
      </c>
      <c r="G316" s="101">
        <v>1</v>
      </c>
      <c r="H316" s="101" t="s">
        <v>102</v>
      </c>
    </row>
    <row r="317" spans="1:8">
      <c r="A317" s="130">
        <v>2</v>
      </c>
      <c r="B317" s="132" t="s">
        <v>27</v>
      </c>
      <c r="C317" s="133" t="s">
        <v>530</v>
      </c>
      <c r="D317" s="101" t="s">
        <v>5</v>
      </c>
      <c r="E317" s="84">
        <v>1</v>
      </c>
      <c r="F317" s="101" t="s">
        <v>6</v>
      </c>
      <c r="G317" s="101">
        <v>1</v>
      </c>
      <c r="H317" s="101" t="s">
        <v>102</v>
      </c>
    </row>
    <row r="318" spans="1:8">
      <c r="A318" s="130">
        <v>3</v>
      </c>
      <c r="B318" s="133" t="s">
        <v>531</v>
      </c>
      <c r="C318" s="157" t="s">
        <v>532</v>
      </c>
      <c r="D318" s="101" t="s">
        <v>5</v>
      </c>
      <c r="E318" s="84">
        <v>1</v>
      </c>
      <c r="F318" s="101" t="s">
        <v>6</v>
      </c>
      <c r="G318" s="101">
        <v>1</v>
      </c>
      <c r="H318" s="101" t="s">
        <v>102</v>
      </c>
    </row>
    <row r="319" spans="1:8">
      <c r="A319" s="130">
        <v>4</v>
      </c>
      <c r="B319" s="134" t="s">
        <v>39</v>
      </c>
      <c r="C319" s="149" t="s">
        <v>533</v>
      </c>
      <c r="D319" s="130" t="s">
        <v>7</v>
      </c>
      <c r="E319" s="101">
        <v>1</v>
      </c>
      <c r="F319" s="101" t="s">
        <v>6</v>
      </c>
      <c r="G319" s="101">
        <v>1</v>
      </c>
      <c r="H319" s="101" t="s">
        <v>102</v>
      </c>
    </row>
    <row r="320" spans="1:8">
      <c r="A320" s="130">
        <v>5</v>
      </c>
      <c r="B320" s="72" t="s">
        <v>534</v>
      </c>
      <c r="C320" s="157" t="s">
        <v>535</v>
      </c>
      <c r="D320" s="130" t="s">
        <v>7</v>
      </c>
      <c r="E320" s="101">
        <v>1</v>
      </c>
      <c r="F320" s="101" t="s">
        <v>6</v>
      </c>
      <c r="G320" s="101">
        <v>1</v>
      </c>
      <c r="H320" s="101" t="s">
        <v>102</v>
      </c>
    </row>
    <row r="321" spans="1:8" ht="21">
      <c r="A321" s="316" t="s">
        <v>14</v>
      </c>
      <c r="B321" s="316"/>
      <c r="C321" s="316"/>
      <c r="D321" s="316"/>
      <c r="E321" s="316"/>
      <c r="F321" s="316"/>
      <c r="G321" s="316"/>
      <c r="H321" s="316"/>
    </row>
    <row r="322" spans="1:8" ht="41.4">
      <c r="A322" s="135" t="s">
        <v>0</v>
      </c>
      <c r="B322" s="136" t="s">
        <v>1</v>
      </c>
      <c r="C322" s="138" t="s">
        <v>10</v>
      </c>
      <c r="D322" s="136" t="s">
        <v>2</v>
      </c>
      <c r="E322" s="137" t="s">
        <v>4</v>
      </c>
      <c r="F322" s="137" t="s">
        <v>3</v>
      </c>
      <c r="G322" s="137" t="s">
        <v>8</v>
      </c>
      <c r="H322" s="136" t="s">
        <v>99</v>
      </c>
    </row>
    <row r="323" spans="1:8">
      <c r="A323" s="138">
        <v>1</v>
      </c>
      <c r="B323" s="139" t="s">
        <v>19</v>
      </c>
      <c r="C323" s="158" t="s">
        <v>371</v>
      </c>
      <c r="D323" s="138" t="s">
        <v>9</v>
      </c>
      <c r="E323" s="140">
        <v>1</v>
      </c>
      <c r="F323" s="140" t="s">
        <v>6</v>
      </c>
      <c r="G323" s="140">
        <f>E323</f>
        <v>1</v>
      </c>
      <c r="H323" s="141" t="s">
        <v>149</v>
      </c>
    </row>
    <row r="324" spans="1:8">
      <c r="A324" s="138">
        <v>2</v>
      </c>
      <c r="B324" s="139" t="s">
        <v>536</v>
      </c>
      <c r="C324" s="158" t="s">
        <v>372</v>
      </c>
      <c r="D324" s="138" t="s">
        <v>9</v>
      </c>
      <c r="E324" s="140">
        <v>1</v>
      </c>
      <c r="F324" s="140" t="s">
        <v>6</v>
      </c>
      <c r="G324" s="140">
        <f>E324</f>
        <v>1</v>
      </c>
      <c r="H324" s="141" t="s">
        <v>149</v>
      </c>
    </row>
  </sheetData>
  <mergeCells count="102">
    <mergeCell ref="A310:H310"/>
    <mergeCell ref="A311:H311"/>
    <mergeCell ref="A312:H312"/>
    <mergeCell ref="A313:H313"/>
    <mergeCell ref="A314:H314"/>
    <mergeCell ref="A321:H321"/>
    <mergeCell ref="A232:H232"/>
    <mergeCell ref="A305:H305"/>
    <mergeCell ref="A306:H306"/>
    <mergeCell ref="A307:H307"/>
    <mergeCell ref="A308:H308"/>
    <mergeCell ref="A309:H309"/>
    <mergeCell ref="A226:H226"/>
    <mergeCell ref="A227:H227"/>
    <mergeCell ref="A228:H228"/>
    <mergeCell ref="A229:H229"/>
    <mergeCell ref="A230:H230"/>
    <mergeCell ref="A231:H231"/>
    <mergeCell ref="A221:H221"/>
    <mergeCell ref="A222:B222"/>
    <mergeCell ref="C222:H222"/>
    <mergeCell ref="A223:H223"/>
    <mergeCell ref="A224:H224"/>
    <mergeCell ref="A225:H225"/>
    <mergeCell ref="A204:H204"/>
    <mergeCell ref="A205:H205"/>
    <mergeCell ref="A206:H206"/>
    <mergeCell ref="A207:H207"/>
    <mergeCell ref="A208:H208"/>
    <mergeCell ref="A217:H217"/>
    <mergeCell ref="A194:H194"/>
    <mergeCell ref="A199:H199"/>
    <mergeCell ref="A200:H200"/>
    <mergeCell ref="A201:H201"/>
    <mergeCell ref="A202:H202"/>
    <mergeCell ref="A203:H203"/>
    <mergeCell ref="A188:H188"/>
    <mergeCell ref="A189:H189"/>
    <mergeCell ref="A190:H190"/>
    <mergeCell ref="A191:H191"/>
    <mergeCell ref="A192:H192"/>
    <mergeCell ref="A193:H193"/>
    <mergeCell ref="A91:H91"/>
    <mergeCell ref="A92:H92"/>
    <mergeCell ref="A93:H93"/>
    <mergeCell ref="A185:H185"/>
    <mergeCell ref="A186:H186"/>
    <mergeCell ref="A187:H187"/>
    <mergeCell ref="A85:H85"/>
    <mergeCell ref="A86:H86"/>
    <mergeCell ref="A87:H87"/>
    <mergeCell ref="A88:H88"/>
    <mergeCell ref="A89:H89"/>
    <mergeCell ref="A90:H90"/>
    <mergeCell ref="A80:H80"/>
    <mergeCell ref="A81:H81"/>
    <mergeCell ref="A82:H82"/>
    <mergeCell ref="A83:B83"/>
    <mergeCell ref="C83:H83"/>
    <mergeCell ref="A84:H84"/>
    <mergeCell ref="A66:H66"/>
    <mergeCell ref="A67:H67"/>
    <mergeCell ref="A72:H72"/>
    <mergeCell ref="A77:H77"/>
    <mergeCell ref="A78:H78"/>
    <mergeCell ref="A79:H79"/>
    <mergeCell ref="A60:H60"/>
    <mergeCell ref="A61:H61"/>
    <mergeCell ref="A62:H62"/>
    <mergeCell ref="A63:H63"/>
    <mergeCell ref="A64:H64"/>
    <mergeCell ref="A65:H65"/>
    <mergeCell ref="A50:H50"/>
    <mergeCell ref="A51:H51"/>
    <mergeCell ref="A52:H52"/>
    <mergeCell ref="A53:H53"/>
    <mergeCell ref="A58:H58"/>
    <mergeCell ref="A59:H59"/>
    <mergeCell ref="A44:H44"/>
    <mergeCell ref="A45:H45"/>
    <mergeCell ref="A46:H46"/>
    <mergeCell ref="A47:H47"/>
    <mergeCell ref="A48:H48"/>
    <mergeCell ref="A49:H49"/>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 ref="A12:H12"/>
    <mergeCell ref="A13:H13"/>
    <mergeCell ref="A14:H14"/>
  </mergeCells>
  <conditionalFormatting sqref="H77:H324">
    <cfRule type="cellIs" dxfId="8" priority="1" operator="equal">
      <formula>"ФБ"</formula>
    </cfRule>
  </conditionalFormatting>
  <conditionalFormatting sqref="H210:H216">
    <cfRule type="uniqueValues" dxfId="7" priority="3"/>
  </conditionalFormatting>
  <dataValidations count="1">
    <dataValidation allowBlank="1" showErrorMessage="1" sqref="A77:H324" xr:uid="{00000000-0002-0000-0E00-000000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Лист9"/>
  <dimension ref="A1:A79"/>
  <sheetViews>
    <sheetView workbookViewId="0">
      <selection activeCell="B193" sqref="B193"/>
    </sheetView>
  </sheetViews>
  <sheetFormatPr defaultRowHeight="14.4"/>
  <cols>
    <col min="1" max="1" width="28.6640625" style="18" customWidth="1"/>
  </cols>
  <sheetData>
    <row r="1" spans="1:1" ht="15.6">
      <c r="A1" s="12" t="s">
        <v>7</v>
      </c>
    </row>
    <row r="2" spans="1:1" ht="15.6">
      <c r="A2" s="12" t="s">
        <v>11</v>
      </c>
    </row>
    <row r="3" spans="1:1" ht="15.6">
      <c r="A3" s="12" t="s">
        <v>5</v>
      </c>
    </row>
    <row r="4" spans="1:1" ht="15.6">
      <c r="A4" s="12" t="s">
        <v>18</v>
      </c>
    </row>
    <row r="5" spans="1:1" ht="15.6">
      <c r="A5" s="12" t="s">
        <v>9</v>
      </c>
    </row>
    <row r="6" spans="1:1" ht="15.6">
      <c r="A6" s="12" t="s">
        <v>30</v>
      </c>
    </row>
    <row r="7" spans="1:1" ht="15.6">
      <c r="A7" s="12" t="s">
        <v>64</v>
      </c>
    </row>
    <row r="8" spans="1:1">
      <c r="A8" s="17"/>
    </row>
    <row r="9" spans="1:1">
      <c r="A9" s="17"/>
    </row>
    <row r="10" spans="1:1">
      <c r="A10" s="17"/>
    </row>
    <row r="11" spans="1:1">
      <c r="A11" s="17"/>
    </row>
    <row r="12" spans="1:1">
      <c r="A12" s="17"/>
    </row>
    <row r="13" spans="1:1">
      <c r="A13" s="17"/>
    </row>
    <row r="14" spans="1:1">
      <c r="A14" s="17"/>
    </row>
    <row r="15" spans="1:1">
      <c r="A15" s="17"/>
    </row>
    <row r="16" spans="1:1">
      <c r="A16" s="17"/>
    </row>
    <row r="17" spans="1:1">
      <c r="A17" s="17"/>
    </row>
    <row r="18" spans="1:1">
      <c r="A18" s="17"/>
    </row>
    <row r="19" spans="1:1">
      <c r="A19" s="17"/>
    </row>
    <row r="20" spans="1:1">
      <c r="A20" s="17"/>
    </row>
    <row r="21" spans="1:1">
      <c r="A21" s="17"/>
    </row>
    <row r="22" spans="1:1">
      <c r="A22" s="17"/>
    </row>
    <row r="23" spans="1:1">
      <c r="A23" s="17"/>
    </row>
    <row r="24" spans="1:1">
      <c r="A24" s="17"/>
    </row>
    <row r="25" spans="1:1">
      <c r="A25" s="17"/>
    </row>
    <row r="26" spans="1:1">
      <c r="A26" s="17"/>
    </row>
    <row r="27" spans="1:1">
      <c r="A27" s="17"/>
    </row>
    <row r="28" spans="1:1">
      <c r="A28" s="17"/>
    </row>
    <row r="29" spans="1:1">
      <c r="A29" s="17"/>
    </row>
    <row r="30" spans="1:1">
      <c r="A30" s="17"/>
    </row>
    <row r="31" spans="1:1">
      <c r="A31" s="17"/>
    </row>
    <row r="32" spans="1:1">
      <c r="A32" s="17"/>
    </row>
    <row r="33" spans="1:1">
      <c r="A33" s="17"/>
    </row>
    <row r="34" spans="1:1">
      <c r="A34" s="17"/>
    </row>
    <row r="35" spans="1:1">
      <c r="A35" s="17"/>
    </row>
    <row r="36" spans="1:1">
      <c r="A36" s="17"/>
    </row>
    <row r="37" spans="1:1">
      <c r="A37" s="17"/>
    </row>
    <row r="38" spans="1:1">
      <c r="A38" s="17"/>
    </row>
    <row r="39" spans="1:1">
      <c r="A39" s="17"/>
    </row>
    <row r="40" spans="1:1">
      <c r="A40" s="17"/>
    </row>
    <row r="41" spans="1:1">
      <c r="A41" s="17"/>
    </row>
    <row r="42" spans="1:1">
      <c r="A42" s="17"/>
    </row>
    <row r="43" spans="1:1">
      <c r="A43" s="17"/>
    </row>
    <row r="44" spans="1:1">
      <c r="A44" s="17"/>
    </row>
    <row r="45" spans="1:1">
      <c r="A45" s="17"/>
    </row>
    <row r="46" spans="1:1">
      <c r="A46" s="17"/>
    </row>
    <row r="47" spans="1:1">
      <c r="A47" s="17"/>
    </row>
    <row r="48" spans="1:1">
      <c r="A48" s="17"/>
    </row>
    <row r="49" spans="1:1">
      <c r="A49" s="17"/>
    </row>
    <row r="50" spans="1:1">
      <c r="A50" s="17"/>
    </row>
    <row r="51" spans="1:1">
      <c r="A51" s="17"/>
    </row>
    <row r="52" spans="1:1">
      <c r="A52" s="17"/>
    </row>
    <row r="53" spans="1:1">
      <c r="A53" s="17"/>
    </row>
    <row r="54" spans="1:1">
      <c r="A54" s="17"/>
    </row>
    <row r="55" spans="1:1">
      <c r="A55" s="17"/>
    </row>
    <row r="56" spans="1:1">
      <c r="A56" s="17"/>
    </row>
    <row r="57" spans="1:1">
      <c r="A57" s="17"/>
    </row>
    <row r="58" spans="1:1">
      <c r="A58" s="17"/>
    </row>
    <row r="59" spans="1:1">
      <c r="A59" s="17"/>
    </row>
    <row r="60" spans="1:1">
      <c r="A60" s="17"/>
    </row>
    <row r="61" spans="1:1">
      <c r="A61" s="17"/>
    </row>
    <row r="62" spans="1:1">
      <c r="A62" s="17"/>
    </row>
    <row r="63" spans="1:1">
      <c r="A63" s="17"/>
    </row>
    <row r="64" spans="1:1">
      <c r="A64" s="17"/>
    </row>
    <row r="65" spans="1:1">
      <c r="A65" s="17"/>
    </row>
    <row r="66" spans="1:1">
      <c r="A66" s="17"/>
    </row>
    <row r="67" spans="1:1">
      <c r="A67" s="17"/>
    </row>
    <row r="68" spans="1:1">
      <c r="A68" s="17"/>
    </row>
    <row r="69" spans="1:1">
      <c r="A69" s="17"/>
    </row>
    <row r="70" spans="1:1">
      <c r="A70" s="17"/>
    </row>
    <row r="71" spans="1:1">
      <c r="A71" s="17"/>
    </row>
    <row r="72" spans="1:1">
      <c r="A72" s="17"/>
    </row>
    <row r="73" spans="1:1">
      <c r="A73" s="17"/>
    </row>
    <row r="74" spans="1:1">
      <c r="A74" s="17"/>
    </row>
    <row r="75" spans="1:1">
      <c r="A75" s="17"/>
    </row>
    <row r="76" spans="1:1">
      <c r="A76" s="17"/>
    </row>
    <row r="77" spans="1:1">
      <c r="A77" s="17"/>
    </row>
    <row r="78" spans="1:1">
      <c r="A78" s="17"/>
    </row>
    <row r="79" spans="1:1">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F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2025-05-27T08:28:54Z</dcterms:modified>
</cp:coreProperties>
</file>