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0E9ABA6C-12D8-411C-88C5-6523D5BDEF8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зона'!$A$1:$H$86</definedName>
    <definedName name="_xlnm._FilterDatabase" localSheetId="5" hidden="1">'Охрана труда'!$A$1:$H$38</definedName>
    <definedName name="_xlnm._FilterDatabase" localSheetId="4" hidden="1">'Рабочее место преподавателя'!$A$1:$H$28</definedName>
    <definedName name="_xlnm._FilterDatabase" localSheetId="3" hidden="1">'Рабочее место учащегося'!$A$1:$H$285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/>
  <c r="G26" i="6"/>
  <c r="G27" i="6"/>
  <c r="G29" i="6"/>
  <c r="G30" i="6"/>
  <c r="G31" i="6"/>
  <c r="G32" i="6"/>
  <c r="G33" i="6"/>
  <c r="G35" i="6"/>
  <c r="G36" i="6"/>
  <c r="G28" i="6"/>
  <c r="G73" i="10"/>
  <c r="G33" i="10"/>
  <c r="G64" i="10"/>
  <c r="G19" i="10"/>
  <c r="G63" i="10"/>
  <c r="G22" i="10"/>
  <c r="G28" i="10"/>
  <c r="G85" i="10"/>
  <c r="G42" i="10"/>
  <c r="G41" i="10"/>
  <c r="G44" i="10"/>
  <c r="G2" i="10"/>
  <c r="G59" i="10"/>
  <c r="G30" i="10"/>
  <c r="G50" i="10"/>
  <c r="G35" i="10"/>
  <c r="G78" i="10"/>
  <c r="G69" i="10"/>
  <c r="G45" i="10"/>
  <c r="G37" i="10"/>
  <c r="G55" i="10"/>
  <c r="G49" i="10"/>
  <c r="G43" i="10"/>
  <c r="G34" i="10"/>
  <c r="G48" i="10"/>
  <c r="G7" i="10"/>
  <c r="G75" i="10"/>
  <c r="G31" i="10"/>
  <c r="G27" i="10"/>
  <c r="G77" i="10"/>
  <c r="G68" i="10"/>
  <c r="G70" i="10"/>
  <c r="G29" i="10"/>
  <c r="G54" i="10"/>
  <c r="G65" i="10"/>
  <c r="G61" i="10"/>
  <c r="G72" i="10"/>
  <c r="G86" i="10"/>
  <c r="G23" i="10"/>
  <c r="G24" i="10"/>
  <c r="G74" i="10"/>
  <c r="G67" i="10"/>
  <c r="G10" i="10"/>
  <c r="G4" i="10"/>
  <c r="G60" i="10"/>
  <c r="G84" i="10"/>
  <c r="G79" i="10"/>
  <c r="G53" i="10"/>
  <c r="G38" i="10"/>
  <c r="G58" i="10"/>
  <c r="G12" i="10"/>
  <c r="G15" i="10"/>
  <c r="G17" i="10"/>
  <c r="G11" i="10"/>
  <c r="G62" i="10"/>
  <c r="G21" i="10"/>
  <c r="G18" i="10"/>
  <c r="G25" i="10"/>
  <c r="G71" i="10"/>
  <c r="G83" i="10"/>
  <c r="G9" i="10"/>
  <c r="G36" i="10"/>
  <c r="G5" i="10"/>
  <c r="G52" i="10"/>
  <c r="G26" i="10"/>
  <c r="G40" i="10"/>
  <c r="G16" i="10"/>
  <c r="G82" i="10"/>
  <c r="G81" i="10"/>
  <c r="G80" i="10"/>
  <c r="G66" i="10"/>
  <c r="G57" i="10"/>
  <c r="G56" i="10"/>
  <c r="G51" i="10"/>
  <c r="G46" i="10"/>
  <c r="G47" i="10"/>
  <c r="G39" i="10"/>
  <c r="G3" i="10"/>
  <c r="G32" i="10"/>
  <c r="G20" i="10"/>
  <c r="G76" i="10"/>
  <c r="G14" i="10"/>
  <c r="G13" i="10"/>
  <c r="G6" i="10"/>
  <c r="G175" i="11"/>
  <c r="G274" i="11"/>
  <c r="G273" i="11"/>
  <c r="G276" i="11"/>
  <c r="G66" i="11"/>
  <c r="G60" i="11"/>
  <c r="G10" i="11"/>
  <c r="G32" i="11"/>
  <c r="G189" i="11"/>
  <c r="G108" i="11"/>
  <c r="G184" i="11"/>
  <c r="G67" i="11"/>
  <c r="G256" i="11"/>
  <c r="G192" i="11"/>
  <c r="G191" i="11"/>
  <c r="G205" i="11"/>
  <c r="G204" i="11"/>
  <c r="G64" i="11"/>
  <c r="G206" i="11"/>
  <c r="G236" i="11"/>
  <c r="G235" i="11"/>
  <c r="G179" i="11"/>
  <c r="G196" i="11"/>
  <c r="G150" i="11"/>
  <c r="G26" i="11"/>
  <c r="G142" i="11"/>
  <c r="G104" i="11"/>
  <c r="G3" i="11"/>
  <c r="G81" i="11"/>
  <c r="G80" i="11"/>
  <c r="G79" i="11"/>
  <c r="G29" i="11"/>
  <c r="G45" i="11"/>
  <c r="G44" i="11"/>
  <c r="G43" i="11"/>
  <c r="G162" i="11"/>
  <c r="G161" i="11"/>
  <c r="G120" i="11"/>
  <c r="G14" i="11"/>
  <c r="G214" i="11"/>
  <c r="G233" i="11"/>
  <c r="G209" i="11"/>
  <c r="G224" i="11"/>
  <c r="G248" i="11"/>
  <c r="G284" i="11"/>
  <c r="G146" i="11"/>
  <c r="G153" i="11"/>
  <c r="G37" i="11"/>
  <c r="G160" i="11"/>
  <c r="G159" i="11"/>
  <c r="G25" i="11"/>
  <c r="G24" i="11"/>
  <c r="G42" i="11"/>
  <c r="G41" i="11"/>
  <c r="G40" i="11"/>
  <c r="G39" i="11"/>
  <c r="G245" i="11"/>
  <c r="G269" i="11"/>
  <c r="G95" i="11"/>
  <c r="G78" i="11"/>
  <c r="G97" i="11"/>
  <c r="G77" i="11"/>
  <c r="G76" i="11"/>
  <c r="G246" i="11"/>
  <c r="G244" i="11"/>
  <c r="G282" i="11"/>
  <c r="G68" i="11"/>
  <c r="G195" i="11"/>
  <c r="G34" i="11"/>
  <c r="G109" i="11"/>
  <c r="G98" i="11"/>
  <c r="G268" i="11"/>
  <c r="G267" i="11"/>
  <c r="G266" i="11"/>
  <c r="G265" i="11"/>
  <c r="G272" i="11"/>
  <c r="G271" i="11"/>
  <c r="G264" i="11"/>
  <c r="G270" i="11"/>
  <c r="G152" i="11"/>
  <c r="G73" i="11"/>
  <c r="G122" i="11"/>
  <c r="G2" i="11"/>
  <c r="G22" i="11"/>
  <c r="G21" i="11"/>
  <c r="G75" i="11"/>
  <c r="G223" i="11"/>
  <c r="G74" i="11"/>
  <c r="G156" i="11"/>
  <c r="G243" i="11"/>
  <c r="G63" i="11"/>
  <c r="G105" i="11"/>
  <c r="G252" i="11"/>
  <c r="G188" i="11"/>
  <c r="G69" i="11"/>
  <c r="G151" i="11"/>
  <c r="G185" i="11"/>
  <c r="G88" i="11"/>
  <c r="G9" i="11"/>
  <c r="G72" i="11"/>
  <c r="G121" i="11"/>
  <c r="G96" i="11"/>
  <c r="G23" i="11"/>
  <c r="G222" i="11"/>
  <c r="G174" i="11"/>
  <c r="G278" i="11"/>
  <c r="G277" i="11"/>
  <c r="G275" i="11"/>
  <c r="G65" i="11"/>
  <c r="G56" i="11"/>
  <c r="G8" i="11"/>
  <c r="G33" i="11"/>
  <c r="G187" i="11"/>
  <c r="G107" i="11"/>
  <c r="G186" i="11"/>
  <c r="G71" i="11"/>
  <c r="G48" i="11"/>
  <c r="G255" i="11"/>
  <c r="G193" i="11"/>
  <c r="G203" i="11"/>
  <c r="G207" i="11"/>
  <c r="G238" i="11"/>
  <c r="G237" i="11"/>
  <c r="G178" i="11"/>
  <c r="G134" i="11"/>
  <c r="G149" i="11"/>
  <c r="G27" i="11"/>
  <c r="G143" i="11"/>
  <c r="G103" i="11"/>
  <c r="G89" i="11"/>
  <c r="G85" i="11"/>
  <c r="G84" i="11"/>
  <c r="G47" i="11"/>
  <c r="G125" i="11"/>
  <c r="G124" i="11"/>
  <c r="G123" i="11"/>
  <c r="G216" i="11"/>
  <c r="G249" i="11"/>
  <c r="G229" i="11"/>
  <c r="G234" i="11"/>
  <c r="G262" i="11"/>
  <c r="G119" i="11"/>
  <c r="G139" i="11"/>
  <c r="G13" i="11"/>
  <c r="G227" i="11"/>
  <c r="G166" i="11"/>
  <c r="G165" i="11"/>
  <c r="G283" i="11"/>
  <c r="G114" i="11"/>
  <c r="G113" i="11"/>
  <c r="G59" i="11"/>
  <c r="G7" i="11"/>
  <c r="G31" i="11"/>
  <c r="G190" i="11"/>
  <c r="G106" i="11"/>
  <c r="G258" i="11"/>
  <c r="G183" i="11"/>
  <c r="G70" i="11"/>
  <c r="G257" i="11"/>
  <c r="G202" i="11"/>
  <c r="G242" i="11"/>
  <c r="G241" i="11"/>
  <c r="G197" i="11"/>
  <c r="G28" i="11"/>
  <c r="G158" i="11"/>
  <c r="G157" i="11"/>
  <c r="G94" i="11"/>
  <c r="G133" i="11"/>
  <c r="G83" i="11"/>
  <c r="G82" i="11"/>
  <c r="G51" i="11"/>
  <c r="G46" i="11"/>
  <c r="G132" i="11"/>
  <c r="G131" i="11"/>
  <c r="G130" i="11"/>
  <c r="G194" i="11"/>
  <c r="G208" i="11"/>
  <c r="G215" i="11"/>
  <c r="G247" i="11"/>
  <c r="G281" i="11"/>
  <c r="G261" i="11"/>
  <c r="G118" i="11"/>
  <c r="G4" i="11"/>
  <c r="G140" i="11"/>
  <c r="G16" i="11"/>
  <c r="G221" i="11"/>
  <c r="G219" i="11"/>
  <c r="G20" i="11"/>
  <c r="G232" i="11"/>
  <c r="G228" i="11"/>
  <c r="G112" i="11"/>
  <c r="G182" i="11"/>
  <c r="G181" i="11"/>
  <c r="G30" i="11"/>
  <c r="G169" i="11"/>
  <c r="G58" i="11"/>
  <c r="G50" i="11"/>
  <c r="G254" i="11"/>
  <c r="G201" i="11"/>
  <c r="G62" i="11"/>
  <c r="G19" i="11"/>
  <c r="G36" i="11"/>
  <c r="G240" i="11"/>
  <c r="G6" i="11"/>
  <c r="G177" i="11"/>
  <c r="G136" i="11"/>
  <c r="G93" i="11"/>
  <c r="G145" i="11"/>
  <c r="G101" i="11"/>
  <c r="G213" i="11"/>
  <c r="G91" i="11"/>
  <c r="G87" i="11"/>
  <c r="G129" i="11"/>
  <c r="G127" i="11"/>
  <c r="G55" i="11"/>
  <c r="G53" i="11"/>
  <c r="G218" i="11"/>
  <c r="G155" i="11"/>
  <c r="G251" i="11"/>
  <c r="G199" i="11"/>
  <c r="G231" i="11"/>
  <c r="G280" i="11"/>
  <c r="G211" i="11"/>
  <c r="G117" i="11"/>
  <c r="G138" i="11"/>
  <c r="G12" i="11"/>
  <c r="G226" i="11"/>
  <c r="G168" i="11"/>
  <c r="G164" i="11"/>
  <c r="G148" i="11"/>
  <c r="G171" i="11"/>
  <c r="G111" i="11"/>
  <c r="G57" i="11"/>
  <c r="G49" i="11"/>
  <c r="G253" i="11"/>
  <c r="G200" i="11"/>
  <c r="G61" i="11"/>
  <c r="G18" i="11"/>
  <c r="G35" i="11"/>
  <c r="G239" i="11"/>
  <c r="G5" i="11"/>
  <c r="G176" i="11"/>
  <c r="G135" i="11"/>
  <c r="G92" i="11"/>
  <c r="G144" i="11"/>
  <c r="G100" i="11"/>
  <c r="G212" i="11"/>
  <c r="G90" i="11"/>
  <c r="G86" i="11"/>
  <c r="G128" i="11"/>
  <c r="G126" i="11"/>
  <c r="G54" i="11"/>
  <c r="G52" i="11"/>
  <c r="G217" i="11"/>
  <c r="G154" i="11"/>
  <c r="G250" i="11"/>
  <c r="G198" i="11"/>
  <c r="G230" i="11"/>
  <c r="G279" i="11"/>
  <c r="G210" i="11"/>
  <c r="G116" i="11"/>
  <c r="G137" i="11"/>
  <c r="G11" i="11"/>
  <c r="G225" i="11"/>
  <c r="G167" i="11"/>
  <c r="G163" i="11"/>
  <c r="G147" i="11"/>
  <c r="G170" i="11"/>
  <c r="G110" i="11"/>
  <c r="G180" i="11"/>
  <c r="G285" i="11"/>
  <c r="G263" i="11"/>
  <c r="G260" i="11"/>
  <c r="G259" i="11"/>
  <c r="G220" i="11"/>
  <c r="G173" i="11"/>
  <c r="G172" i="11"/>
  <c r="G102" i="11"/>
  <c r="G141" i="11"/>
  <c r="G115" i="11"/>
  <c r="G38" i="11"/>
  <c r="G99" i="11"/>
  <c r="G17" i="11"/>
  <c r="G28" i="12"/>
  <c r="G15" i="12"/>
  <c r="G26" i="12"/>
  <c r="G23" i="12"/>
  <c r="G9" i="12"/>
  <c r="G25" i="12"/>
  <c r="G22" i="12"/>
  <c r="G10" i="12"/>
  <c r="G14" i="12"/>
  <c r="G2" i="12"/>
  <c r="G4" i="12"/>
  <c r="G5" i="12"/>
  <c r="G24" i="12"/>
  <c r="G21" i="12"/>
  <c r="G19" i="12"/>
  <c r="G8" i="12"/>
  <c r="G20" i="12"/>
  <c r="G6" i="12"/>
  <c r="G27" i="12"/>
  <c r="G13" i="12"/>
  <c r="G3" i="12"/>
  <c r="G17" i="12"/>
  <c r="G16" i="12"/>
  <c r="G11" i="12"/>
  <c r="G7" i="12"/>
  <c r="G18" i="12"/>
  <c r="G37" i="13"/>
  <c r="G30" i="13"/>
  <c r="G5" i="13"/>
  <c r="G15" i="13"/>
  <c r="G14" i="13"/>
  <c r="G29" i="13"/>
  <c r="G24" i="13"/>
  <c r="G12" i="13"/>
  <c r="G13" i="13"/>
  <c r="G28" i="13"/>
  <c r="G23" i="13"/>
  <c r="G11" i="13"/>
  <c r="G32" i="13"/>
  <c r="G21" i="13"/>
  <c r="G36" i="13"/>
  <c r="G18" i="13"/>
  <c r="G27" i="13"/>
  <c r="G4" i="13"/>
  <c r="G26" i="13"/>
  <c r="G3" i="13"/>
  <c r="G38" i="13"/>
  <c r="G35" i="13"/>
  <c r="G31" i="13"/>
  <c r="G22" i="13"/>
  <c r="G20" i="13"/>
  <c r="G17" i="13"/>
  <c r="G9" i="13"/>
  <c r="G8" i="13"/>
  <c r="G7" i="13"/>
  <c r="G6" i="13"/>
  <c r="G33" i="13"/>
  <c r="G10" i="13"/>
  <c r="G19" i="13"/>
  <c r="G34" i="13"/>
  <c r="G16" i="13"/>
  <c r="G25" i="13"/>
  <c r="F15" i="13"/>
  <c r="F14" i="13"/>
  <c r="F29" i="13"/>
  <c r="F24" i="13"/>
  <c r="F12" i="13"/>
  <c r="F223" i="11"/>
  <c r="F44" i="10"/>
  <c r="F2" i="10"/>
  <c r="F59" i="10"/>
  <c r="F30" i="10"/>
  <c r="F50" i="10"/>
  <c r="F35" i="10"/>
  <c r="F78" i="10"/>
  <c r="F69" i="10"/>
  <c r="F45" i="10"/>
  <c r="F37" i="10"/>
  <c r="F13" i="13"/>
  <c r="F28" i="13"/>
  <c r="F23" i="13"/>
  <c r="F11" i="13"/>
  <c r="F74" i="11"/>
  <c r="F156" i="11"/>
  <c r="F243" i="11"/>
  <c r="F63" i="11"/>
  <c r="F105" i="11"/>
  <c r="F252" i="11"/>
  <c r="F188" i="11"/>
  <c r="F69" i="11"/>
  <c r="F151" i="11"/>
  <c r="F185" i="11"/>
  <c r="F88" i="11"/>
  <c r="F9" i="11"/>
  <c r="F72" i="11"/>
  <c r="F121" i="11"/>
  <c r="F96" i="11"/>
  <c r="F23" i="11"/>
  <c r="F222" i="11"/>
  <c r="F55" i="10"/>
  <c r="F49" i="10"/>
  <c r="F43" i="10"/>
  <c r="F34" i="10"/>
  <c r="F48" i="10"/>
  <c r="F7" i="10"/>
  <c r="F75" i="10"/>
  <c r="F31" i="10"/>
  <c r="F27" i="10"/>
  <c r="F77" i="10"/>
  <c r="F68" i="10"/>
  <c r="F70" i="10"/>
  <c r="F21" i="13"/>
  <c r="F36" i="13"/>
  <c r="F18" i="13"/>
  <c r="F27" i="13"/>
  <c r="F4" i="13"/>
  <c r="F9" i="12"/>
  <c r="F25" i="12"/>
  <c r="F22" i="12"/>
  <c r="F14" i="12"/>
  <c r="F3" i="13"/>
  <c r="F4" i="12"/>
  <c r="F3" i="12"/>
  <c r="F35" i="13"/>
  <c r="F22" i="13"/>
  <c r="F17" i="13"/>
  <c r="F9" i="13"/>
  <c r="F8" i="13"/>
  <c r="F7" i="13"/>
  <c r="F6" i="13"/>
  <c r="F33" i="13"/>
  <c r="F10" i="13"/>
  <c r="F19" i="13"/>
  <c r="F34" i="13"/>
  <c r="F16" i="13"/>
  <c r="F25" i="13"/>
  <c r="F2" i="13"/>
  <c r="F17" i="12"/>
  <c r="F16" i="12"/>
  <c r="F7" i="12"/>
  <c r="F12" i="12"/>
  <c r="F36" i="10"/>
  <c r="F5" i="10"/>
  <c r="F26" i="10"/>
  <c r="F40" i="10"/>
  <c r="F16" i="10"/>
  <c r="F82" i="10"/>
  <c r="F81" i="10"/>
  <c r="F80" i="10"/>
  <c r="F66" i="10"/>
  <c r="F57" i="10"/>
  <c r="F56" i="10"/>
  <c r="F51" i="10"/>
  <c r="F46" i="10"/>
  <c r="F47" i="10"/>
  <c r="F39" i="10"/>
  <c r="F3" i="10"/>
  <c r="F32" i="10"/>
  <c r="F20" i="10"/>
  <c r="F76" i="10"/>
  <c r="F14" i="10"/>
  <c r="F6" i="10"/>
  <c r="G586" i="14"/>
  <c r="G585" i="14"/>
  <c r="G584" i="14"/>
  <c r="G583" i="14"/>
  <c r="G582" i="14"/>
  <c r="G541" i="14"/>
  <c r="G529" i="14"/>
  <c r="G528" i="14"/>
  <c r="G527" i="14"/>
  <c r="G526" i="14"/>
  <c r="G525" i="14"/>
  <c r="G524" i="14"/>
  <c r="G523" i="14"/>
  <c r="G522" i="14"/>
  <c r="G521" i="14"/>
  <c r="G520" i="14"/>
  <c r="G506" i="14"/>
  <c r="G505" i="14"/>
  <c r="G504" i="14"/>
  <c r="G503" i="14"/>
  <c r="G500" i="14"/>
  <c r="G499" i="14"/>
  <c r="G498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72" i="14"/>
  <c r="G471" i="14"/>
  <c r="G470" i="14"/>
  <c r="G469" i="14"/>
  <c r="G468" i="14"/>
  <c r="G467" i="14"/>
  <c r="G466" i="14"/>
  <c r="G465" i="14"/>
  <c r="G464" i="14"/>
  <c r="G463" i="14"/>
  <c r="G462" i="14"/>
  <c r="G461" i="14"/>
  <c r="G441" i="14" l="1"/>
  <c r="G440" i="14"/>
  <c r="G439" i="14"/>
  <c r="G438" i="14"/>
  <c r="G437" i="14"/>
  <c r="G430" i="14"/>
  <c r="G429" i="14"/>
  <c r="G428" i="14"/>
  <c r="G426" i="14"/>
  <c r="G331" i="14" l="1"/>
  <c r="G327" i="14"/>
  <c r="G317" i="14"/>
  <c r="G223" i="14" l="1"/>
  <c r="G221" i="14"/>
  <c r="G219" i="14"/>
  <c r="G218" i="14"/>
  <c r="G217" i="14"/>
  <c r="G216" i="14"/>
  <c r="G215" i="14"/>
  <c r="G95" i="14" l="1"/>
  <c r="G94" i="14"/>
  <c r="G93" i="14"/>
  <c r="G92" i="14"/>
  <c r="G91" i="14"/>
  <c r="G90" i="14"/>
  <c r="G89" i="14"/>
  <c r="G86" i="14"/>
  <c r="G85" i="14"/>
  <c r="G83" i="14"/>
  <c r="G81" i="14"/>
  <c r="G42" i="14"/>
  <c r="G41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0" i="14"/>
  <c r="H1" i="8" l="1"/>
  <c r="G34" i="6"/>
  <c r="G8" i="10" l="1"/>
  <c r="G15" i="11"/>
  <c r="G12" i="12"/>
  <c r="G2" i="13"/>
  <c r="G48" i="6"/>
  <c r="G46" i="6" l="1"/>
</calcChain>
</file>

<file path=xl/sharedStrings.xml><?xml version="1.0" encoding="utf-8"?>
<sst xmlns="http://schemas.openxmlformats.org/spreadsheetml/2006/main" count="5391" uniqueCount="1041">
  <si>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</si>
  <si>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</si>
  <si>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</si>
  <si>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</si>
  <si>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</si>
  <si>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</si>
  <si>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</si>
  <si>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</si>
  <si>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</si>
  <si>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</si>
  <si>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</si>
  <si>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</si>
  <si>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</si>
  <si>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</si>
  <si>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</si>
  <si>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</si>
  <si>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</si>
  <si>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</si>
  <si>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</si>
  <si>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</si>
  <si>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</si>
  <si>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</si>
  <si>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</si>
  <si>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</si>
  <si>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</si>
  <si>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</si>
  <si>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</si>
  <si>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</si>
  <si>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</si>
  <si>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</si>
  <si>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</si>
  <si>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</si>
  <si>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</si>
  <si>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</si>
  <si>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</si>
  <si>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</si>
  <si>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</si>
  <si>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</si>
  <si>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</si>
  <si>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</si>
  <si>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</si>
  <si>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</si>
  <si>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</si>
  <si>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</si>
  <si>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</si>
  <si>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</si>
  <si>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</si>
  <si>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</si>
  <si>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</si>
  <si>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</si>
  <si>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</si>
  <si>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</si>
  <si>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</si>
  <si>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</si>
  <si>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</si>
  <si>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</si>
  <si>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</si>
  <si>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</si>
  <si>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</si>
  <si>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</si>
  <si>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</si>
  <si>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</si>
  <si>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</si>
  <si>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</si>
  <si>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</si>
  <si>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</si>
  <si>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</si>
  <si>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</si>
  <si>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</si>
  <si>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</si>
  <si>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</si>
  <si>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</si>
  <si>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</si>
  <si>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</si>
  <si>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Туризм</t>
  </si>
  <si>
    <t>Амурская область</t>
  </si>
  <si>
    <t>ГПОАУ Амурской области «Амурский колледж сервиса и торговли»</t>
  </si>
  <si>
    <t>Хлебопечение</t>
  </si>
  <si>
    <t>43.01.10 Мастер индустрии питания</t>
  </si>
  <si>
    <t>Вологодская область</t>
  </si>
  <si>
    <t>БПОУ Вологодской области «Череповецкий многопрофильный колледж»</t>
  </si>
  <si>
    <t>Зона под вид работ Лаборатория хлебопечения (5 рабочих мест)</t>
  </si>
  <si>
    <t>19.02.13 Технология продуктов общественного питания массового изготовления и специализированных пищевых продуктов
43.01.10 Мастер индустрии питания
43.02.15 Поварское и кондитерское дело</t>
  </si>
  <si>
    <t>Донецкая Народная Республика</t>
  </si>
  <si>
    <t>ГБПОУ «Горловский колледж технологий и сервиса»</t>
  </si>
  <si>
    <t>19.02.11 Технология продуктов питания из растительного сырья
19.01.18 Аппаратчик-оператор производства продуктов питания из растительного сырья</t>
  </si>
  <si>
    <t>Карачаево-Черкесская Республика</t>
  </si>
  <si>
    <t>Карачаево-Черкесская Республиканская ГБПОО «Колледж индустрии питания, туризма и сервиса» г. Черкесск</t>
  </si>
  <si>
    <t>Луганская Народная Республика</t>
  </si>
  <si>
    <t>ГБОУ СПО Луганской Народной Республики «Луганский колледж технологий торговых процессов и кулинарного мастерства»</t>
  </si>
  <si>
    <t>Учебная пекарня</t>
  </si>
  <si>
    <t>43.01.10 Мастер индустрии питания
43.02.15 Поварское и кондитерское дело</t>
  </si>
  <si>
    <t>Технология приготовления хлебобулочных, мучных и кондитерских изделий</t>
  </si>
  <si>
    <t>Омская область</t>
  </si>
  <si>
    <t>БПОУ Омской области «Колледж инновационных технологий, экономики и коммерции»</t>
  </si>
  <si>
    <t>Изготовление хлебобулочных, мучных и кондитерских изделий</t>
  </si>
  <si>
    <t>43.01.10 Мастер индустрии питания
43.01.10 Мастер индустрии питания
43.02.15 Поварское и кондитерское дело</t>
  </si>
  <si>
    <r>
      <t xml:space="preserve">Инфраструктурный лист для оснащения образовательного кластера среднего профессионального образования  в отрасли "Туризм и сфера услуг" </t>
    </r>
    <r>
      <rPr>
        <i/>
        <sz val="16"/>
        <color theme="0"/>
        <rFont val="Times New Roman"/>
        <family val="1"/>
        <charset val="204"/>
      </rPr>
      <t>Амурской области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</si>
  <si>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</si>
  <si>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color indexed="2"/>
        <rFont val="Times New Roman"/>
        <family val="1"/>
        <charset val="204"/>
      </rPr>
      <t>Амурская область</t>
    </r>
  </si>
  <si>
    <r>
      <t>Ядро кластера:</t>
    </r>
    <r>
      <rPr>
        <sz val="11"/>
        <color indexed="2"/>
        <rFont val="Times New Roman"/>
        <family val="1"/>
        <charset val="204"/>
      </rPr>
      <t xml:space="preserve"> </t>
    </r>
    <r>
      <rPr>
        <i/>
        <sz val="11"/>
        <color indexed="2"/>
        <rFont val="Times New Roman"/>
        <family val="1"/>
        <charset val="204"/>
      </rPr>
      <t xml:space="preserve">Государственное профессиональное образовательное автономное учреждение Амурской области «Амурский колледж сервиса и торговли» </t>
    </r>
  </si>
  <si>
    <r>
      <t xml:space="preserve">Адрес ядра кластера: </t>
    </r>
    <r>
      <rPr>
        <i/>
        <sz val="11"/>
        <color indexed="2"/>
        <rFont val="Times New Roman"/>
        <family val="1"/>
        <charset val="204"/>
      </rPr>
      <t>Амурская область, г. Благовещенск, ул. Б.Хмельницкого, д. 64</t>
    </r>
  </si>
  <si>
    <r>
      <t xml:space="preserve">11. Зона под вид работ </t>
    </r>
    <r>
      <rPr>
        <b/>
        <i/>
        <sz val="16"/>
        <color theme="0"/>
        <rFont val="Times New Roman"/>
        <family val="1"/>
        <charset val="204"/>
      </rPr>
      <t>Хлебопечение</t>
    </r>
    <r>
      <rPr>
        <sz val="16"/>
        <color theme="0"/>
        <rFont val="Times New Roman"/>
        <family val="1"/>
        <charset val="204"/>
      </rPr>
      <t xml:space="preserve"> (12 рабочих мест)</t>
    </r>
  </si>
  <si>
    <t>Код и наименование профессии или специальности согласно ФГОС СПО</t>
  </si>
  <si>
    <t>43.01.09 Повар, кондитер</t>
  </si>
  <si>
    <t xml:space="preserve">Требования к обеспечению зоны (коммуникации, площадь, сети и др.): </t>
  </si>
  <si>
    <t>Площадь зоны: не менее 220 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</si>
  <si>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400  люкс) </t>
    </r>
  </si>
  <si>
    <t xml:space="preserve">Интернет : Подключение к беспроводному  интернету </t>
  </si>
  <si>
    <t>Электричество: Подключения к сети  220 и 380  В</t>
  </si>
  <si>
    <t xml:space="preserve">Контур заземления для электропитания и сети слаботочных подключений :  требуется </t>
  </si>
  <si>
    <t>Покрытие пола:  керамическая плитка  м2 на всю зону</t>
  </si>
  <si>
    <t>Подведение/ отведение ГХВС:  требуется</t>
  </si>
  <si>
    <t>Подведение сжатого воздуха: не требуется</t>
  </si>
  <si>
    <t>Источник финансирования</t>
  </si>
  <si>
    <t xml:space="preserve">Ванна односекционная  </t>
  </si>
  <si>
    <t>Габаритные размеры: С бортом и отверстием под смеситель, мм    635х600х860 Материал емкости: нержавеющая сталь</t>
  </si>
  <si>
    <t>Учебно-производственное оборудование</t>
  </si>
  <si>
    <t>шт.</t>
  </si>
  <si>
    <t>ФБ</t>
  </si>
  <si>
    <t>Ванна для обработки яиц</t>
  </si>
  <si>
    <t>Ванна с делением на 4 секции Габаритные размеры: - С бортом и отверстием под смеситель 940х500х860 мм Материал емкости: Шлифованная пищевая нержавеющая сталь</t>
  </si>
  <si>
    <t>В наличии</t>
  </si>
  <si>
    <t>Гастроемкость</t>
  </si>
  <si>
    <t>Противень GN 1/1. Нержавеющая сталь</t>
  </si>
  <si>
    <t>Измельчитель продуктов</t>
  </si>
  <si>
    <t>Настольный электрический куттер. Материал корпуса и емкости – нержавеющая сталь. Стандартный плоский нож. Скорость вращения (об/мин) 1100-2800.</t>
  </si>
  <si>
    <t xml:space="preserve">Шкаф морозильный </t>
  </si>
  <si>
    <t>вертикальный  не менее 1400 литров, температура -12С…-18С, размеры не более 1800*850*2000</t>
  </si>
  <si>
    <t>Ларь под муку на колесах</t>
  </si>
  <si>
    <t>Объем не менее 100 л, Материал: полипропилен, На колесах, прозрачная крышка. Габариты не более 750*410*745 мм.</t>
  </si>
  <si>
    <t xml:space="preserve">Мукопросеиватель вибрационный  </t>
  </si>
  <si>
    <t>вибрационный горизонтальный производит-ть 600 кг/час</t>
  </si>
  <si>
    <t>Мусорные баки</t>
  </si>
  <si>
    <t>пластик не более 25 л.</t>
  </si>
  <si>
    <t>Планетарный миксер  не менее 3 л</t>
  </si>
  <si>
    <t>Объем чаши  не менее 3 литра. Насадка крюк для замешивания теста Венчик Лопатка для смешивания.</t>
  </si>
  <si>
    <t>Рукомойник с коленным нажатием</t>
  </si>
  <si>
    <t>Консольный с коленным управлением. Тип мойки - цельнотянутая</t>
  </si>
  <si>
    <t xml:space="preserve">Рукомойник </t>
  </si>
  <si>
    <t>подвесная раковина со смесителем</t>
  </si>
  <si>
    <t>4-х уровневый 800х500х1800 Нержавеющая сталь</t>
  </si>
  <si>
    <t xml:space="preserve">Стол производственный </t>
  </si>
  <si>
    <t>1800х600х850, С внутренней металической полкой, глухой.</t>
  </si>
  <si>
    <t>900х600х850, С внутренней металической полкой, глухой.</t>
  </si>
  <si>
    <t>Тележка- шпилька</t>
  </si>
  <si>
    <t>16 уровней передвижная для противней GN 1/1, нержавеющия сталь</t>
  </si>
  <si>
    <t>Шкаф холодильный</t>
  </si>
  <si>
    <t>Габариты не более 1950*600*650
Температурный диапазон (°С): 0…+10</t>
  </si>
  <si>
    <t>шкаф холодильный со стеклом</t>
  </si>
  <si>
    <t>двухдверный, температура +2..+6С, не менее 1400 л, размеры не более 1700*850*2000</t>
  </si>
  <si>
    <t>Шкаф шоковой заморозки</t>
  </si>
  <si>
    <t>10-12 уровней GN 1/110 1/1GN или 10 уровней 600х400 мм, размеры не более 850*850*2000</t>
  </si>
  <si>
    <t>Ножи комплект</t>
  </si>
  <si>
    <t xml:space="preserve">Материал нержавеющая сталь, длина лезвия 99 мм, 150мм, 208 мм. </t>
  </si>
  <si>
    <t xml:space="preserve">Плита индукционная </t>
  </si>
  <si>
    <t xml:space="preserve"> 4 греющих поверхности,  не менее 14 кВт, питание 220/380В, размеры не более 900*900*870.</t>
  </si>
  <si>
    <t>Посудомоечная машина</t>
  </si>
  <si>
    <t xml:space="preserve">Котломоечная , с объёмом моечного бака не менее100 л, размеры не более 1300*800*2000 </t>
  </si>
  <si>
    <t>4-х уровневый 600х500х1800 нержавеющая сталь</t>
  </si>
  <si>
    <t xml:space="preserve">Ванна 3х секционная </t>
  </si>
  <si>
    <t>Нержавеющая сталь 3 секции, размер не менее 1500*550*870 см, глубина не менее 30 см</t>
  </si>
  <si>
    <t>Конвекционная печь напольная  (16 уровней)</t>
  </si>
  <si>
    <t>Стационарные направляющие на 16 уровней 400х600 мм, нерж. камера, пароувлажнение - инжекция, 4 скорости вращения вентиляторов</t>
  </si>
  <si>
    <t xml:space="preserve">В наличии </t>
  </si>
  <si>
    <t>Габаритные размеры: С бортом и отверстием под смеситель, не более  650х650х900 Материал емкости: нержавеющая сталь</t>
  </si>
  <si>
    <t>Рабочее место учащегося</t>
  </si>
  <si>
    <t>Площадь зоны: не менее 80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</si>
  <si>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 освещение</t>
    </r>
    <r>
      <rPr>
        <sz val="11"/>
        <color theme="1"/>
        <rFont val="Times New Roman"/>
        <family val="1"/>
        <charset val="204"/>
      </rPr>
      <t xml:space="preserve"> ( не менее 400 люкс) </t>
    </r>
  </si>
  <si>
    <t>Интернет : Подключение к беспроводному  интернету</t>
  </si>
  <si>
    <t xml:space="preserve">Контур заземления для электропитания и сети слаботочных подключений : требуется </t>
  </si>
  <si>
    <t>Покрытие пола: керамическая плитка  на всю зону</t>
  </si>
  <si>
    <t xml:space="preserve">Подведение/ отведение ГХВС: требуется </t>
  </si>
  <si>
    <t>Подведение сжатого воздуха:  не требуется</t>
  </si>
  <si>
    <t>Весы порционные до 5 кг</t>
  </si>
  <si>
    <t>НПВ 5кг, НмПВ 4г, дискретность 0,2/0,5г</t>
  </si>
  <si>
    <t xml:space="preserve">шт ( на 3 раб.места) </t>
  </si>
  <si>
    <t>Взбивальная машина 25 л</t>
  </si>
  <si>
    <t>Напольная, планетарная, вместимость 25 литров, 2 скорости вращения. Крючкообразная, шишкообразная , почкообразная взбивалка.</t>
  </si>
  <si>
    <t xml:space="preserve">шт ( на 12 раб.мест) </t>
  </si>
  <si>
    <t>Набор цветных разделочных  досок</t>
  </si>
  <si>
    <t>Пластик. Минимальные размеры H=18,L=600,B=400мм; жёлтая, синяя, зелёная, красная, белая, коричневая.</t>
  </si>
  <si>
    <t xml:space="preserve">шт ( на 1 раб.место) </t>
  </si>
  <si>
    <t xml:space="preserve">шт ( на 6 раб.мест) </t>
  </si>
  <si>
    <t>Печь подовая с подставкой</t>
  </si>
  <si>
    <t xml:space="preserve">Электрическая для пиццы на 4 пиццы  подовая. На подставке.  Количество камер 2. </t>
  </si>
  <si>
    <t xml:space="preserve">Плита индукционная 4- х комфорочная </t>
  </si>
  <si>
    <t xml:space="preserve">шт ( на 2 раб.места) </t>
  </si>
  <si>
    <t>Расстоечный шкаф напольный  16 уровней</t>
  </si>
  <si>
    <t xml:space="preserve">6 уровней 600х800 / каждый уровень 2х600х400 мм, камера-нерж. </t>
  </si>
  <si>
    <t xml:space="preserve">Тестомес 140 л , дрожжевое тесто </t>
  </si>
  <si>
    <t xml:space="preserve"> Объем дежи 140 литров</t>
  </si>
  <si>
    <t>Тестомес 50 л</t>
  </si>
  <si>
    <t>Спиральный со съемной дежой. Объем дежи 50 литров, Мощность не менее 2,5 кВТ, питание 220/380В</t>
  </si>
  <si>
    <t>Тестораскаточная машина</t>
  </si>
  <si>
    <t>Конвейерная напольная. Длина конвейера – 2000 мм. Ширина раскатки до 500 мм. Мощность не менее 2,5 кВТ, питание 220/380В</t>
  </si>
  <si>
    <t>Электросковорода</t>
  </si>
  <si>
    <t xml:space="preserve"> Объем чаши: 70; Материал чаши: чугун; Опрокидывание: ручное; Установка: напольная; T max, °C: 270; T min, °С: 20</t>
  </si>
  <si>
    <t>Рукомойник</t>
  </si>
  <si>
    <t>Площадь зоны: не менее 10 кв.м.</t>
  </si>
  <si>
    <t>Электричество: Подключения к сети 220 и 380  В</t>
  </si>
  <si>
    <t>Покрытие пола:  керамическая плитка  на всю зону</t>
  </si>
  <si>
    <t xml:space="preserve">Подведение/ отведение ГХВС:  требуется </t>
  </si>
  <si>
    <t>Подведение сжатого воздуха:   не требуется</t>
  </si>
  <si>
    <t>Ноутбук  (1920x1080), IPS, процессор 12 ядер и 16 потоков, базовая частота – 2500 МГц,  RAM 16 ГБ, SSD 512 ГБ</t>
  </si>
  <si>
    <t xml:space="preserve"> ПО для офисной работы, ПО для открытия файлов ПДФ, ПО для архивации</t>
  </si>
  <si>
    <t>МФУ, черно-белая печать, A4, 1200x1200 dpi, ч/б - 40 стр/мин (А4), АПД, Ethernet (RJ-45), USB</t>
  </si>
  <si>
    <t xml:space="preserve">Мышь проводная </t>
  </si>
  <si>
    <t>1000 dpi, светодиодный, USB Type-A, кнопки - 3</t>
  </si>
  <si>
    <t>Офисный стол</t>
  </si>
  <si>
    <t>Угловой компьютерный стол L-образный формы, ЛДСП, размеры не более 1400*900*760</t>
  </si>
  <si>
    <t>Офисный стул</t>
  </si>
  <si>
    <t>Размеры не более 600*600*930. Регулировка высоты (газлифт), Спинка с комбинированной обивкой, Металлическая разборная крестовина. Без подлокотников.</t>
  </si>
  <si>
    <t>первой помощи, коллективная</t>
  </si>
  <si>
    <t>ВБ</t>
  </si>
  <si>
    <t>порошковый</t>
  </si>
  <si>
    <t>Кулер 19 л (холодная/горячая вода)</t>
  </si>
  <si>
    <t>настольный до 20 л</t>
  </si>
  <si>
    <t>Бесспиртовой кожный антисептик</t>
  </si>
  <si>
    <t>Маски медицинские одноразовые</t>
  </si>
  <si>
    <t>Ковер диэлектрический</t>
  </si>
  <si>
    <t>Материал резина повышенной эластичности и прочности, рифленая поверхность 75х75</t>
  </si>
  <si>
    <t>Рециркулятор</t>
  </si>
  <si>
    <t xml:space="preserve">бактерицидный ультрафиолетовый  </t>
  </si>
  <si>
    <r>
      <t xml:space="preserve">Инфраструктурный лист для оснащения образовательно-производственного центра (кластера)                         отрасли </t>
    </r>
    <r>
      <rPr>
        <i/>
        <sz val="16"/>
        <color theme="0"/>
        <rFont val="Times New Roman"/>
        <family val="1"/>
        <charset val="204"/>
      </rPr>
      <t>"Туризм и сфера услуг"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Вологодская область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</si>
  <si>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</si>
  <si>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</si>
  <si>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БПОУ ВО «Череповецкий многопрофильный колледж»</t>
    </r>
  </si>
  <si>
    <r>
      <t>Адрес ядра кластера: 162612, РФ, Вологодская обл.,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г. Череповец, ул. Гоголя д.21</t>
    </r>
  </si>
  <si>
    <r>
      <rPr>
        <sz val="14"/>
        <color theme="0"/>
        <rFont val="Times New Roman"/>
        <family val="1"/>
        <charset val="204"/>
      </rPr>
      <t>8. Зона под вид работ</t>
    </r>
    <r>
      <rPr>
        <sz val="14"/>
        <color rgb="FFFF0000"/>
        <rFont val="Times New Roman"/>
        <family val="1"/>
        <charset val="204"/>
      </rPr>
      <t xml:space="preserve"> </t>
    </r>
    <r>
      <rPr>
        <i/>
        <sz val="14"/>
        <color theme="0"/>
        <rFont val="Times New Roman"/>
        <family val="1"/>
        <charset val="204"/>
      </rPr>
      <t>Лаборатория хлебопечения</t>
    </r>
    <r>
      <rPr>
        <sz val="14"/>
        <color theme="0"/>
        <rFont val="Times New Roman"/>
        <family val="1"/>
        <charset val="204"/>
      </rPr>
      <t xml:space="preserve"> (</t>
    </r>
    <r>
      <rPr>
        <u/>
        <sz val="14"/>
        <color theme="0"/>
        <rFont val="Times New Roman"/>
        <family val="1"/>
        <charset val="204"/>
      </rPr>
      <t>5</t>
    </r>
    <r>
      <rPr>
        <sz val="14"/>
        <rFont val="Times New Roman"/>
        <family val="1"/>
        <charset val="204"/>
      </rPr>
      <t xml:space="preserve"> </t>
    </r>
    <r>
      <rPr>
        <sz val="14"/>
        <color theme="0"/>
        <rFont val="Times New Roman"/>
        <family val="1"/>
        <charset val="204"/>
      </rPr>
      <t>рабочих мест)</t>
    </r>
  </si>
  <si>
    <t>43.01.09 Повар, кондитер 43.02.15 Поварское и кондитерское дело                      19.02.13 Технология продуктов общественного питания массового изготовления и специализированных пищевых продуктов</t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</si>
  <si>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110,08</t>
    </r>
    <r>
      <rPr>
        <sz val="11"/>
        <rFont val="Times New Roman"/>
        <family val="1"/>
        <charset val="204"/>
      </rPr>
      <t xml:space="preserve"> кв.м.</t>
    </r>
  </si>
  <si>
    <r>
      <t>Освещение: Допустимо верхнее(общее), дополнительное, ( не менее 3</t>
    </r>
    <r>
      <rPr>
        <u/>
        <sz val="11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</si>
  <si>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u/>
        <sz val="11"/>
        <rFont val="Times New Roman"/>
        <family val="1"/>
        <charset val="204"/>
      </rPr>
      <t>беспроводному</t>
    </r>
    <r>
      <rPr>
        <sz val="11"/>
        <rFont val="Times New Roman"/>
        <family val="1"/>
        <charset val="204"/>
      </rPr>
      <t xml:space="preserve"> интернету</t>
    </r>
  </si>
  <si>
    <r>
      <t xml:space="preserve">Электричество: Подключения к сети </t>
    </r>
    <r>
      <rPr>
        <u/>
        <sz val="11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</si>
  <si>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</si>
  <si>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керамогранит</t>
    </r>
    <r>
      <rPr>
        <sz val="11"/>
        <rFont val="Times New Roman"/>
        <family val="1"/>
        <charset val="204"/>
      </rPr>
      <t xml:space="preserve"> - </t>
    </r>
    <r>
      <rPr>
        <u/>
        <sz val="11"/>
        <rFont val="Times New Roman"/>
        <family val="1"/>
        <charset val="204"/>
      </rPr>
      <t>110,08</t>
    </r>
    <r>
      <rPr>
        <sz val="11"/>
        <rFont val="Times New Roman"/>
        <family val="1"/>
        <charset val="204"/>
      </rPr>
      <t xml:space="preserve"> м2</t>
    </r>
  </si>
  <si>
    <r>
      <t xml:space="preserve">Подведение/ отведение ГХВС: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</si>
  <si>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>не требуется</t>
    </r>
  </si>
  <si>
    <t>Мощность: 3345 Вт
Материал корпуса: нержавеющая сталь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</t>
  </si>
  <si>
    <t>в наличии</t>
  </si>
  <si>
    <t>Часы настенные</t>
  </si>
  <si>
    <t>Крупные темные цифры на белом фоне</t>
  </si>
  <si>
    <t>Внебюджетные средства организации</t>
  </si>
  <si>
    <t>Машина для раскатки теста (1 шт. на 3 рабочих места)</t>
  </si>
  <si>
    <t>Danler KDF-650 Ручное управление, С основанием, Складные столы, Инверсия цикла с помощью педали, Ручное присыпание муки, Размер ленты - 1400х650 мм. Напольная. Обязательное наличие конвееров</t>
  </si>
  <si>
    <t>Кондинционер  настенный/потолочный</t>
  </si>
  <si>
    <t>объём из рассчёта м.кубических площади лаборатории</t>
  </si>
  <si>
    <t>федеральный бюджет</t>
  </si>
  <si>
    <t xml:space="preserve">Лёдогенератор </t>
  </si>
  <si>
    <t>Подключение к воде, нержавейка</t>
  </si>
  <si>
    <t>Стол производственный на профиле</t>
  </si>
  <si>
    <t>Габаритные размеры: 1200х600х850 мм, нержавейка, с нижней полкой и задним бортом</t>
  </si>
  <si>
    <t xml:space="preserve">Весы настольные электронные </t>
  </si>
  <si>
    <t>Предел взвешивания 5 кг
Цена поверочного деления 2 г
Напряжение 110-240 В
Напряжение от батарей 9 В
Размеры платформы 247x195 мм
Габариты 278x317x141 мм</t>
  </si>
  <si>
    <t xml:space="preserve">Ножи поварские </t>
  </si>
  <si>
    <t>Металлические, ручки пластик/дерево, поварская тройка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</si>
  <si>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</si>
  <si>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</si>
  <si>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>Вытяжка приточно-вытяжная</t>
  </si>
  <si>
    <t>Мощность рассчитывается от объёма в м3</t>
  </si>
  <si>
    <t>Печь конвекционная</t>
  </si>
  <si>
    <t>UNOX XB 693 Количество уровней: 6, Тип нагрева: Электрический нагрев, Тип управления: электронное/механическое, Противень: 600х400 мм.</t>
  </si>
  <si>
    <t>Расстоечный шкаф</t>
  </si>
  <si>
    <t>UNOX XEBPC-12EU-B Количество уровней: 12, Тип нагрева: Электрический нагрев, Тип управления: электронное/механическое, Противень: 600х400 мм.</t>
  </si>
  <si>
    <t>Подовая печь с пароувлажнением</t>
  </si>
  <si>
    <t>UNOX XEBDC-02EU-D Количество противней: 2, Тип управления: электронное/механическое, Противень: 600х400мм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</si>
  <si>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</si>
  <si>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</si>
  <si>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</si>
  <si>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</si>
  <si>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Стол производственный разделочный 1200х600х850</t>
  </si>
  <si>
    <t>Габаритные размеры: 1200х600х850 мм, Материал столешницы: нержавеющая сталь, с нижней цельной полкой и задним бортом</t>
  </si>
  <si>
    <t>Весы для простого взвешивания</t>
  </si>
  <si>
    <t>SW-05 Наибольший предел взвешивания 5 кг</t>
  </si>
  <si>
    <t>Плита индукционная</t>
  </si>
  <si>
    <t xml:space="preserve"> HURAKAN 13 уровней мощности нагрева (500-3500 Вт),
температурный режим 60-280 °С,
Тип питания: Электрический, Тип размещения: Настольный, Материал поверхности: Индукционный, Напряжение (В): 220 Количество конфорок/зон нагрева - 1</t>
  </si>
  <si>
    <t xml:space="preserve">Планетарный миксер </t>
  </si>
  <si>
    <t>HURAKAN HKN- KS5 Напряжение: 220 В
Объем дежи: 5 л, 
Материал дежи: Нержавеющая сталь, 3 насадки: крюк, венчик, лопатка (из нержавеющей стали). </t>
  </si>
  <si>
    <t xml:space="preserve">Спиральный тестомес двухскоростной
</t>
  </si>
  <si>
    <t xml:space="preserve">Kocateq TF 20 ECO с несъёмной дежой объемом 21 л. Спиральный, Количество скоростей: 2 </t>
  </si>
  <si>
    <t>Холодильный стол </t>
  </si>
  <si>
    <t xml:space="preserve">Сarboma T70 M2-1 0430 2GN/NT Тип стола – среднетемпературный
Температурный режим - 0 °C... +7 °C
</t>
  </si>
  <si>
    <t>Стол с моечной ванной 1000х600х850 (правая-, левая)</t>
  </si>
  <si>
    <t>Габаритные размеры: 1000х600х850 мм, Размер мойки: 500х400х400, Материал каркаса: нержавеющая сталь, левая</t>
  </si>
  <si>
    <t>Смеситель для холодной и горячей воды</t>
  </si>
  <si>
    <t>Frap F 6002-B. Однорычажный смеситель с лейкой, назначение для кухни, покрытие хром.</t>
  </si>
  <si>
    <t>Тележка-шпилька СМК (сварн.,нерж.,14 уровней,размер листа 400х600)</t>
  </si>
  <si>
    <t>Неразборная, вместимость: 14 противней 600х400, задний ограничитель, 4 поворотных колеса, два колеса с фиксатором, Материал: нержавеющая сталь</t>
  </si>
  <si>
    <t>Презентационный  стол</t>
  </si>
  <si>
    <t>Габаритные размеры - 1800х600х870 мм Материал каркаса - углеродистая сталь, окрашенная полимерной краской</t>
  </si>
  <si>
    <t xml:space="preserve">Стеллаж сплошной разборный, 4х уровневый  </t>
  </si>
  <si>
    <t>Габаритные размеры: 600х500х1800 мм, Материал каркаса: нержавеющая сталь  Материал полки: нержавеющая сталь</t>
  </si>
  <si>
    <t>Контейнеры с крышками  для  муки  20-25 л.</t>
  </si>
  <si>
    <t>Материал - пластик, 20 л</t>
  </si>
  <si>
    <t>Контейнеры с крышками  для  муки  7-10 л.</t>
  </si>
  <si>
    <t>Материал - пластик, 10 л</t>
  </si>
  <si>
    <t>Пластиковые  контейнеры  для  теста на 10 литров</t>
  </si>
  <si>
    <t>Материал - пластик</t>
  </si>
  <si>
    <t>Пластиковые  контейнеры  для  теста  на 5 литров</t>
  </si>
  <si>
    <t>Миска глубокая из нержавеющей стали объем 750мл.</t>
  </si>
  <si>
    <t>Материал - нержавеющая сталь</t>
  </si>
  <si>
    <t xml:space="preserve">Мусорный контейнер 80-120 л </t>
  </si>
  <si>
    <t>Материал - пластик, 120 л</t>
  </si>
  <si>
    <t>Средства для уборки (набор совок и щетка)</t>
  </si>
  <si>
    <t>набор (совок и щетка)</t>
  </si>
  <si>
    <t>Нож универсальный 145 мм</t>
  </si>
  <si>
    <t>Поднос столовый 450х355 мм с ручками</t>
  </si>
  <si>
    <t>Материал - полистирол</t>
  </si>
  <si>
    <t>Набор досок  разделочных пластиковых ( желтая, белая, красная, зелёная, синяя, коричневая)</t>
  </si>
  <si>
    <t xml:space="preserve">Размеры H=18,L=600,B=400мм; жёлтая, синяя, зелёная, красная, белая, коричневая. </t>
  </si>
  <si>
    <t>Пластмассовый скребок  “Трапеция”</t>
  </si>
  <si>
    <t>Рукавица для пекарей с длинной манжетой</t>
  </si>
  <si>
    <t>Размер - 430 мм материал - замша</t>
  </si>
  <si>
    <t>Бутылки  для  молока на 3 литра</t>
  </si>
  <si>
    <t>3 л</t>
  </si>
  <si>
    <t>Тазы  пластиковые на 2-4 литра</t>
  </si>
  <si>
    <t>Материал - пластик, 3 л</t>
  </si>
  <si>
    <t>Ковш с крышкой 1,8 л дл индукционной плиты</t>
  </si>
  <si>
    <t xml:space="preserve">Материал нержавеющая сталь </t>
  </si>
  <si>
    <t>Вилки  металлические</t>
  </si>
  <si>
    <t>Ложки столовые</t>
  </si>
  <si>
    <t>Совки для сыпучих продуктов</t>
  </si>
  <si>
    <t>Длина – 195 мм Материал - Нержавеющая сталь</t>
  </si>
  <si>
    <t xml:space="preserve">Терка  четырёхгранная </t>
  </si>
  <si>
    <t>Материал нержавеющая сталь, длина 24 см</t>
  </si>
  <si>
    <t>Контейнер с крышкой 2 л</t>
  </si>
  <si>
    <t xml:space="preserve">Кружка  мерная  на  2 литра </t>
  </si>
  <si>
    <t>Количество уровней: 6, Тип нагрева: Электрический нагрев, Тип управления: электронное/механическое, Противень: 600х400 мм.</t>
  </si>
  <si>
    <t>Количество уровней: 12, Тип нагрева: Электрический нагрев, Тип управления: электронное/механическое, Противень: 600х400 мм.</t>
  </si>
  <si>
    <t>Количество противней: 2, Тип управления: электронное/механическое, Противень: 600х400мм</t>
  </si>
  <si>
    <t>Габаритные размеры: 1200х600х850 мм, Материал столешницы: нержавеющая сталь</t>
  </si>
  <si>
    <t>Мощность (500-3500 Вт),
температурный режим 60-280 °С,
Тип питания: Электрический, Тип размещения: Настольный, Напряжение: 220В; Количество конфорок - 1</t>
  </si>
  <si>
    <t>Напряжение: 220 В; Объем дежи: 5 л, 
Материал дежи: Нержавеющая сталь, 3 насадки: крюк, венчик, лопатка (из нержавеющей стали). </t>
  </si>
  <si>
    <t xml:space="preserve">С несъёмной дежой объемом 21 л. Спиральный, Количество скоростей: 2 </t>
  </si>
  <si>
    <t xml:space="preserve">Тип стола – среднетемпературный
Температурный режим - 0 °C... +7 °C
</t>
  </si>
  <si>
    <t>Габаритные размеры: 1000х600х850 мм, Размер мойки: 500х400х400, Материал каркаса: нержавеющая сталь, с бортом задним</t>
  </si>
  <si>
    <t>Однорычажный смеситель с лейкой, назначение для кухни, с выдвижным душем</t>
  </si>
  <si>
    <t>Габаритные размеры - 1800х600х870 мм Материал каркаса нержавейка</t>
  </si>
  <si>
    <t xml:space="preserve">H=18,L=600,B=400мм; жёлтая, синяя, зелёная, красная, белая, коричневая. </t>
  </si>
  <si>
    <t>Ш600* Г400*В15; Наличие перфорации: Да; для багета</t>
  </si>
  <si>
    <t>Зонт вытяжной пристенный</t>
  </si>
  <si>
    <t>800х800х400 мм  Тип — вентиляционный вытяжной пристенный
Материал облицовки — нержавеющая сталь AISI 430</t>
  </si>
  <si>
    <t xml:space="preserve">Силиконовый коврик </t>
  </si>
  <si>
    <t>Размер 300х400 мм, рабочая температура от -40°C до + 230°C</t>
  </si>
  <si>
    <t>оборудование</t>
  </si>
  <si>
    <t>Аптечка(Набор первой медицинской помощи)</t>
  </si>
  <si>
    <t>Предназначена для оказания неотложной медицинской помощи.
Тип: коллективная. Вид аптечки: для учреждений и производств
Назначение аптечки: производственная , офисная. Срок годности аптечки, год: 1.3
Состав: 1. Анальгин, табл. 0,5 № 10 3 уп;
2. Гипотермический (охлаждающий) пакет 5 уп; 3. Жгут кровоостанавливающий 1 шт; 4. Бинт стерильный 5 м х 10 см или 5 м х 7 см 6 уп; 5. Бинт стерильный 7 м х 14 см 6 уп; 6. Бинт нестерильный 5 м х 10 см 5 уп; 7. Атравматическая антимикробная салфетка 6×10 см № 1 20 уп; 8. Салфетки антисептические спиртовые 30 шт;            9. Салфетки стерильные кровоостанавливающие 6×10 см или 7×10 см № 3 20 уп; 10. Раствор йода спиртовой 5%, 10 мл 3 фл; 11. Лейкопластырь 1×250 см 4 уп; 12. Бинт эластичный трубчатый медицинский нестерильный № 6 3 уп.
13. Вата, 50 г 3 уп; 14. Сульфацила натрия раствор 20%, 1 мл № 2 тюбик-капельница или 5 мл флакон-капельница 3 уп.
15. Перекиси водорода раствор 3% — 40 мл 3 фл; 16. Спрей «Олазоль» или Д-Пантенол мазь 5%, 25 г или Пантенол- ратиофарм 5% — 35 г 1 шт; 
17. Нитроглицерин 1% раствор в масле, капс. № 20 2 уп; 18. Валидол, табл. № 6 3 уп; 19. Устройство для проведения искусственного дыхания «Рот-Устройство-Рот» 1 уп; 20. Аммиака раствор 10%, 10 мл 3 фл; 21. Уголь активированный, табл. № 10 3 уп; 22. Корвалол, 15 мл 3 фл;
23. Ножницы 1 шт; 24. Стаканчик мерный для приема лекарств 1 шт; 25. Термометр медицинский 1 шт; 26. Перчатки латексные нестерильные 8 пар; 27. Футляр для аптечки 1 шт. Срок годности: 16 месяцев.</t>
  </si>
  <si>
    <t>Бахилы</t>
  </si>
  <si>
    <t>Упаковка под диспенсер</t>
  </si>
  <si>
    <t>Бумажные полотенца</t>
  </si>
  <si>
    <t>Вода для кулера</t>
  </si>
  <si>
    <t>Бутыль пластик, 19 л</t>
  </si>
  <si>
    <t>Охлаждение: компрессор 2 л/ч 5-10 C°; Нагреваниe: 5 л/ч (85 - 95 C°); Мощность: 420 Вт</t>
  </si>
  <si>
    <t>Индивидуальные</t>
  </si>
  <si>
    <t>Мыло жидкое</t>
  </si>
  <si>
    <t>Жидкое, универсальное, объём от 3л.</t>
  </si>
  <si>
    <t>Огнетушитель порошковый ОП-6(з) Миг АВСЕ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</si>
  <si>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кг; Вес: 9 кг
Перезаряжаемый: да
Длина струи огнетушителя: 3 метра
Диаметр: 14,7 см; Огнетушащая способность (Ранг): 4А 144</t>
  </si>
  <si>
    <t>Антибактериальный, бесконтактный</t>
  </si>
  <si>
    <t>Туалетная бумага</t>
  </si>
  <si>
    <r>
      <t xml:space="preserve">Инфраструктурный лист для оснащения образовательного кластера среднего профессионального образования  в отрасли 
</t>
    </r>
    <r>
      <rPr>
        <i/>
        <sz val="16"/>
        <color theme="0"/>
        <rFont val="Times New Roman"/>
        <family val="1"/>
        <charset val="204"/>
      </rPr>
      <t>Туризм и сфера услуг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</si>
  <si>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Донецкая Народная Республика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</si>
  <si>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"Горловский колледж технологий и сервиса"</t>
    </r>
  </si>
  <si>
    <r>
      <t xml:space="preserve">Адрес ядра кластера: </t>
    </r>
    <r>
      <rPr>
        <b/>
        <i/>
        <sz val="11"/>
        <color theme="1"/>
        <rFont val="Times New Roman"/>
        <family val="1"/>
        <charset val="204"/>
      </rPr>
      <t>г. Горловка ул. Комсмольская 51</t>
    </r>
  </si>
  <si>
    <r>
      <t xml:space="preserve">6. Зона под вид работ:  </t>
    </r>
    <r>
      <rPr>
        <i/>
        <sz val="16"/>
        <color theme="0"/>
        <rFont val="Times New Roman"/>
        <family val="1"/>
        <charset val="204"/>
      </rPr>
      <t>Хлебопечение  (6 рабочих мест)</t>
    </r>
  </si>
  <si>
    <t>19.02.11 Технология продуктов питания из растительного сырья, 19.01.18 Аппаратчик-оператор производства продуктов питания из растительного сырья</t>
  </si>
  <si>
    <t>Площадь зоны: не менее   115   кв.м.</t>
  </si>
  <si>
    <t>Освещение: Допустимо  совмещённое освещение ( не менее 300 люкс) закрытые светильники с индексом цветопередачи не менее 80</t>
  </si>
  <si>
    <t xml:space="preserve">Интернет : Подключение к беспроводному интернету </t>
  </si>
  <si>
    <t xml:space="preserve">Электричество: Подключения к сети 220 и 380 В </t>
  </si>
  <si>
    <t>Покрытие пола: бетон / плитка напольная -   115   м2 на всю зону</t>
  </si>
  <si>
    <t>600х600 мм нержавеющая сталь с бортом</t>
  </si>
  <si>
    <t>мебель</t>
  </si>
  <si>
    <t xml:space="preserve">Печь подовая с каменным подом и функцией подачи пара </t>
  </si>
  <si>
    <t>на 2 листа 560х570х440мм</t>
  </si>
  <si>
    <t>Стеллаж производственный</t>
  </si>
  <si>
    <t>800х500мм, 4 полки нерж.сталь</t>
  </si>
  <si>
    <t xml:space="preserve">Холодильный шкаф </t>
  </si>
  <si>
    <t>600х600мм 5 полок, объем 530 л, дверь стекло.Температурный режим от 0 до 8 градусов</t>
  </si>
  <si>
    <t xml:space="preserve">Шкаф шоковой заморозки </t>
  </si>
  <si>
    <t>910х800х800мм Количество уровней 10, мощность 1600 Вт</t>
  </si>
  <si>
    <t>Стол производственный  </t>
  </si>
  <si>
    <t>Нерж. сталь 1200х600мм сосплошной полкой и с бортом</t>
  </si>
  <si>
    <t>Вакууматор</t>
  </si>
  <si>
    <t>настольный, камерный</t>
  </si>
  <si>
    <t>Весы для молекулярной кухни</t>
  </si>
  <si>
    <t>Весы электронные  до 500 грамм, точность 0,01 гр.</t>
  </si>
  <si>
    <t>шт (на 1 раб. место)</t>
  </si>
  <si>
    <t>Тележка-шпилька</t>
  </si>
  <si>
    <t>400х600х1581мм 12 уровней нерж.сталь</t>
  </si>
  <si>
    <t>Часы настенные электронные</t>
  </si>
  <si>
    <t>Электронные светодиодные настенные часы для отображения текущего времени и даты</t>
  </si>
  <si>
    <t>Машина для раскатки теста</t>
  </si>
  <si>
    <t>Ширина раскатки – 600мм, толщина раскатки – 0-45мм, Напряжение питания, 380 В 3290х1060мм</t>
  </si>
  <si>
    <t>Площадь зоны: не менее 8 кв.м. на 1 рабочее место</t>
  </si>
  <si>
    <t>Электричество: Подключения к сети 220 и 380 В</t>
  </si>
  <si>
    <t>Покрытие пола:   плитка напольная  на всю зону</t>
  </si>
  <si>
    <t>Печь конвекционная  с расстоечным шкафом</t>
  </si>
  <si>
    <t>850х1000мм, уровней расстоечного шкафа 9</t>
  </si>
  <si>
    <t>Стол производственный разделочный </t>
  </si>
  <si>
    <t>Нерж. сталь 1400х600мм со сплошной полкой внизу и с бортом</t>
  </si>
  <si>
    <t>Стол с моечной ванной со смесителем</t>
  </si>
  <si>
    <t>Нерж. сталь 1000х600мм с дверцами и полкой внутри</t>
  </si>
  <si>
    <t>Водонагреватель электрический проточный</t>
  </si>
  <si>
    <t>3 кВт, производительность 1,3 л/мин</t>
  </si>
  <si>
    <t xml:space="preserve">Стол кондитерский </t>
  </si>
  <si>
    <t xml:space="preserve"> Основа - нерж.сталь с дерев. крышкой 1400х600мм</t>
  </si>
  <si>
    <t>Стол производственный</t>
  </si>
  <si>
    <t>600х600мм нерж.сталь с полкой и с бортом</t>
  </si>
  <si>
    <t>Весы электронные настольные</t>
  </si>
  <si>
    <t>Предел взвешивания 3-0,01 кг.Габариты 245*280"*110 мм</t>
  </si>
  <si>
    <t>Плита индукционная 2-конфорочная настольная</t>
  </si>
  <si>
    <t>Р.П. из стеклокерамики. (220В)</t>
  </si>
  <si>
    <t xml:space="preserve">Блендер ручной погружной </t>
  </si>
  <si>
    <t>Блендер+насадка измельчитель+насадка венчик+измельчиьель с нижним ножом(чаша) + стакан, мощность 1500Вт. Турбо режим</t>
  </si>
  <si>
    <t>Миксер планетарный  дежа 5л, рег. скорости 45-270 об/мин., 370х230х410мм, 0.45кВт, 220В, комплектация: крюк, лопатка, венчик</t>
  </si>
  <si>
    <t xml:space="preserve">Тестомес двухскоростной </t>
  </si>
  <si>
    <t>Объем дежи - 10 л.</t>
  </si>
  <si>
    <t>800х500мм, 4 полки нерж. Сталь</t>
  </si>
  <si>
    <t>Сотейник с крышкой для индукционной плиты</t>
  </si>
  <si>
    <t xml:space="preserve">1,8 л </t>
  </si>
  <si>
    <t>Сковорода для индукционной плиты с антипригарным покрытием</t>
  </si>
  <si>
    <t>Диаметром 280мм</t>
  </si>
  <si>
    <t xml:space="preserve">Пластиковые контейнеры для теста </t>
  </si>
  <si>
    <t>(на 15 литров)</t>
  </si>
  <si>
    <t>(на 10 литров)</t>
  </si>
  <si>
    <t>(на 5 литров)</t>
  </si>
  <si>
    <t xml:space="preserve">Контейнер для муки </t>
  </si>
  <si>
    <t>Пластик (на 10–20 литров)</t>
  </si>
  <si>
    <t>Контейнер с крышкой </t>
  </si>
  <si>
    <t>Пластик (на 2 литра)</t>
  </si>
  <si>
    <t xml:space="preserve">Миска глубокая из нержавеющей стали </t>
  </si>
  <si>
    <t>Объем: 0,5 л, диаметр: 14 см</t>
  </si>
  <si>
    <t>Объем: 1 л, диаметр: 20 см</t>
  </si>
  <si>
    <t>Пластиковый бак для мусора с крышкой</t>
  </si>
  <si>
    <t>15л, полипропилен</t>
  </si>
  <si>
    <t>Набор кухонный ножей (поварская тройка)</t>
  </si>
  <si>
    <t>Нерж. сталь</t>
  </si>
  <si>
    <t xml:space="preserve">Противень </t>
  </si>
  <si>
    <t>Материал алюминий 600*400мм перфорированный</t>
  </si>
  <si>
    <t>Доски разделочные пластиковые с подставкой горизонтальной</t>
  </si>
  <si>
    <t>материал пластик, размеры 18*400*600 (белая и коричневая)</t>
  </si>
  <si>
    <t>Скребок  </t>
  </si>
  <si>
    <t>Материал: пластик</t>
  </si>
  <si>
    <t xml:space="preserve">Тазы пластиковые для пищевых продуктов </t>
  </si>
  <si>
    <t>(на 3 литра)</t>
  </si>
  <si>
    <t>Нерж. сталь (1 кг.)</t>
  </si>
  <si>
    <t>Терка четырёхгранная </t>
  </si>
  <si>
    <t>Лопатки силиконовые</t>
  </si>
  <si>
    <t>21х4х1 см (цельнотянутая)</t>
  </si>
  <si>
    <t xml:space="preserve">Сито </t>
  </si>
  <si>
    <t>Нерж. сталь (d 24 см.)</t>
  </si>
  <si>
    <t>Термометр (щуп)</t>
  </si>
  <si>
    <t>Термометр  цифровой с иглой, от -50 до +300 °C</t>
  </si>
  <si>
    <t>Ножницы</t>
  </si>
  <si>
    <t>Длина 215мм</t>
  </si>
  <si>
    <t>Скалка деревянная</t>
  </si>
  <si>
    <t>Материал дерево длина 50 см, диаметр 4 см</t>
  </si>
  <si>
    <t xml:space="preserve">Кисти пекарские </t>
  </si>
  <si>
    <t>Из натуральной щетины</t>
  </si>
  <si>
    <t>Венчик</t>
  </si>
  <si>
    <t>24см. нержавеющая сталь.</t>
  </si>
  <si>
    <t>Кружка мерная </t>
  </si>
  <si>
    <t>Нержавеющая сталь. (на 1 литр)</t>
  </si>
  <si>
    <r>
      <t xml:space="preserve">Площадь зоны: не менее 10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кв.м.</t>
    </r>
  </si>
  <si>
    <t xml:space="preserve">Освещение: Допустимо  совмещённое освещение ( не менее 200 люкс) закрытые светильники </t>
  </si>
  <si>
    <t xml:space="preserve">Интернет : Подключение к проводному интернету </t>
  </si>
  <si>
    <t>Электричество: Подключения к сети 220  В</t>
  </si>
  <si>
    <t xml:space="preserve">Контур заземления для электропитания и сети слаботочных подключений : не требуется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</si>
  <si>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плитка напольная -   40     м2 на всю зону</t>
    </r>
  </si>
  <si>
    <t xml:space="preserve">Подведение/ отведение ГХВС:  не требуется </t>
  </si>
  <si>
    <t>Демонстрационный  стол с тумбой</t>
  </si>
  <si>
    <t>1700*600*700 мм нерж. Сталь</t>
  </si>
  <si>
    <t>Процессор с частотой не менее 2,4 Ггц (не менее 6 ядер)/8GB ОЗУ/видеокарта дискретная не менеее 2GB памяти/256GB SSD/1TB HDD/ диагональ не менее 15,6 "</t>
  </si>
  <si>
    <t>Телевизор</t>
  </si>
  <si>
    <t>65" Платформа Smart TV</t>
  </si>
  <si>
    <t>Источник бесперебойного питания</t>
  </si>
  <si>
    <t>220-240 В</t>
  </si>
  <si>
    <t>Система телекоммуникации (для трансляции в дистанционном формате практических навыков преподавателя на экран телевизора)</t>
  </si>
  <si>
    <t xml:space="preserve">беспроводная видеокамера Wi-Fi  с микрофоном,  аксессуары  для  подключения. </t>
  </si>
  <si>
    <t>МФУ Лазерный</t>
  </si>
  <si>
    <t>ч/б А4 двухсторонняя печать</t>
  </si>
  <si>
    <t>Сетевой фильтр</t>
  </si>
  <si>
    <t>1500Вт</t>
  </si>
  <si>
    <t>Стол офисный</t>
  </si>
  <si>
    <t xml:space="preserve"> 1200х600х750мм, ЛДСП</t>
  </si>
  <si>
    <t>Стул офисный мягкий</t>
  </si>
  <si>
    <t xml:space="preserve">с подлокотниками, с газлифтом, с поясничным упоромс колесами (роликами), </t>
  </si>
  <si>
    <t>Запираемый шкафчик (Локер)</t>
  </si>
  <si>
    <t xml:space="preserve"> 12 запираемых ящиков (ШхГхВ) 400х500х500 мм</t>
  </si>
  <si>
    <t>1200*1800 см</t>
  </si>
  <si>
    <t>Вешалка</t>
  </si>
  <si>
    <t>штанга на колесах, с крючками</t>
  </si>
  <si>
    <t>Аптечка первой помощи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</si>
  <si>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Туризм и сфера услуг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Карачаево-Черкесской Республики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</si>
  <si>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Субъект Российской Федерации: </t>
    </r>
    <r>
      <rPr>
        <b/>
        <i/>
        <sz val="12"/>
        <rFont val="Times New Roman"/>
        <family val="1"/>
        <charset val="204"/>
      </rPr>
      <t>Карачаево-Черкесская Республика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</si>
  <si>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Карачаево-Черкесская республиканская государственная бюджетная профессиональная образовательная организация «Колледж индустрии питания, туризма и сервиса» г.Черкесск</t>
    </r>
  </si>
  <si>
    <r>
      <t xml:space="preserve">Адрес ядра кластера: </t>
    </r>
    <r>
      <rPr>
        <b/>
        <i/>
        <sz val="11"/>
        <rFont val="Times New Roman"/>
        <family val="1"/>
        <charset val="204"/>
      </rPr>
      <t>369012, КЧР, г.Черкесск, ул.Доватора, 86</t>
    </r>
  </si>
  <si>
    <r>
      <rPr>
        <sz val="16"/>
        <color theme="0"/>
        <rFont val="Times New Roman"/>
        <family val="1"/>
        <charset val="204"/>
      </rPr>
      <t>1.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</rPr>
      <t>Хлебопечение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места)</t>
    </r>
  </si>
  <si>
    <r>
      <t xml:space="preserve">Площадь зоны: не менее </t>
    </r>
    <r>
      <rPr>
        <sz val="11"/>
        <rFont val="Times New Roman"/>
        <family val="1"/>
        <charset val="204"/>
      </rPr>
      <t>__30,8__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</si>
  <si>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</si>
  <si>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_беспроводному__</t>
    </r>
    <r>
      <rPr>
        <sz val="11"/>
        <color theme="1"/>
        <rFont val="Times New Roman"/>
        <family val="1"/>
        <charset val="204"/>
      </rPr>
      <t xml:space="preserve"> интернету </t>
    </r>
  </si>
  <si>
    <t>Электричество: Подключения к сети  220 и 380 В</t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</si>
  <si>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_требуется_</t>
    </r>
  </si>
  <si>
    <r>
      <t xml:space="preserve">Покрытие пола: </t>
    </r>
    <r>
      <rPr>
        <sz val="11"/>
        <rFont val="Times New Roman"/>
        <family val="1"/>
        <charset val="204"/>
      </rPr>
      <t>_наливной на цементной основе__  - _30,8__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</si>
  <si>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Подведение/ отведение ГХВС:</t>
    </r>
    <r>
      <rPr>
        <sz val="11"/>
        <color theme="1"/>
        <rFont val="Times New Roman"/>
        <family val="1"/>
      </rPr>
      <t xml:space="preserve"> требуется </t>
    </r>
  </si>
  <si>
    <r>
      <t xml:space="preserve">Подведение сжатого воздуха: </t>
    </r>
    <r>
      <rPr>
        <sz val="11"/>
        <color theme="1"/>
        <rFont val="Times New Roman"/>
        <family val="1"/>
      </rPr>
      <t xml:space="preserve">не требуется </t>
    </r>
  </si>
  <si>
    <t xml:space="preserve">Машина для раскатки слоеного теста </t>
  </si>
  <si>
    <t>Реверсивная, в комплекте щётка-сметка. Конвеерные ленты - обязательны. Длина ленты - не более 800мм , ширина - 600мм, тип:конвейерная раскатка</t>
  </si>
  <si>
    <t>Шкаф шоковой заморозки и/или морозильный шкаф</t>
  </si>
  <si>
    <t>220В, 745*720*900 цикл заморозки 240 мин. Не менее 6 уровней</t>
  </si>
  <si>
    <t>часы настенные циферблатные</t>
  </si>
  <si>
    <t>Стол производственный вспомогательный</t>
  </si>
  <si>
    <t>Габариты не более 600*600*850</t>
  </si>
  <si>
    <t>Тележка для перевозки хлебобулочных изделий металлическая</t>
  </si>
  <si>
    <t xml:space="preserve">Вместимость - не менее 12 лотков </t>
  </si>
  <si>
    <t xml:space="preserve">Стеллаж сплошной разборный  </t>
  </si>
  <si>
    <t>Габариты неболее 1800*1000*500</t>
  </si>
  <si>
    <t xml:space="preserve">Моечная ванная </t>
  </si>
  <si>
    <t>Габариты не более 600*600*800</t>
  </si>
  <si>
    <r>
      <t xml:space="preserve">Площадь зоны: не менее </t>
    </r>
    <r>
      <rPr>
        <sz val="11"/>
        <rFont val="Times New Roman"/>
        <family val="1"/>
        <charset val="204"/>
      </rPr>
      <t>_30,8__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</si>
  <si>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</si>
  <si>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_беспроводному_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</si>
  <si>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_требуется__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</si>
  <si>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Покрытие пола: </t>
    </r>
    <r>
      <rPr>
        <sz val="11"/>
        <rFont val="Times New Roman"/>
        <family val="1"/>
        <charset val="204"/>
      </rPr>
      <t xml:space="preserve">__наливной на цементной основе_ - _30,8 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</si>
  <si>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 xml:space="preserve">Подведение сжатого воздуха: не требуется </t>
  </si>
  <si>
    <t>Печь конвекционная с функцией пароувлажнения</t>
  </si>
  <si>
    <t xml:space="preserve">вместимость не менее 6 листов 600*400 </t>
  </si>
  <si>
    <t>шт.(на 1 раб.место)</t>
  </si>
  <si>
    <t>Печь подовая с каменным подом и автоматической функцией подачи пара</t>
  </si>
  <si>
    <t>на одного участника - с загрузкой на 2 листа 600*400</t>
  </si>
  <si>
    <t xml:space="preserve">Шкаф расстоечный </t>
  </si>
  <si>
    <t>количество  не менее 12 противней  600*400</t>
  </si>
  <si>
    <t xml:space="preserve">Противень  алюминиевый   </t>
  </si>
  <si>
    <t>600х400  без  перфорации</t>
  </si>
  <si>
    <t xml:space="preserve">Противень алюминиевый   </t>
  </si>
  <si>
    <t>410 600x400 мм перфорированный</t>
  </si>
  <si>
    <t>Стол производственный разделочный с бортом</t>
  </si>
  <si>
    <t>Габариты не более1800*600*850</t>
  </si>
  <si>
    <t xml:space="preserve">Весы для простого взвешивания </t>
  </si>
  <si>
    <t>предел взвешивания- до 10 кг, диск.=1г или 2г</t>
  </si>
  <si>
    <t xml:space="preserve">Плита индукционная   </t>
  </si>
  <si>
    <t>одноконфорочная</t>
  </si>
  <si>
    <t>объем дежи не более- 4-5 л</t>
  </si>
  <si>
    <t>Тестомес с фиксированной дежой , двухскоростной</t>
  </si>
  <si>
    <t>объем дежи не более - 20 - 25 л</t>
  </si>
  <si>
    <t>Стол-холодильник с рабочей поверхностью</t>
  </si>
  <si>
    <t>400л (2х175л)., 0...+7, 2 метал. двери, 2-х камерный, 4 полки Стол-холодильник: Стол рабочий с холодильником внизу. 2  двери.Диапазон температур: -2...+8 'С, Габаритные размеры (LxDxH): не более 1500х600х850 мм. Колличество полок 4. Объем: 150-350 литров</t>
  </si>
  <si>
    <t xml:space="preserve">Стол с моечной ванной </t>
  </si>
  <si>
    <t>Габариты неболее 1200х600х850. Столешница - нержавеющая сталь</t>
  </si>
  <si>
    <t>Тележка-шпилька сварная,нерж.</t>
  </si>
  <si>
    <t>не менее 12 уровней, размер листа 400х600</t>
  </si>
  <si>
    <t>Габариты не более 1800*1000*500</t>
  </si>
  <si>
    <t xml:space="preserve">Пластиковые  контейнеры  для  теста </t>
  </si>
  <si>
    <t>Объем не более, чем на 15 литров</t>
  </si>
  <si>
    <t xml:space="preserve">Пластиковые  контейнеры  для  теста  </t>
  </si>
  <si>
    <t>Объем не более, чем на 10 литров</t>
  </si>
  <si>
    <t>Объем не более, чем на  5 литров</t>
  </si>
  <si>
    <t>Контейнер для сыпучих продуктов с крышкой на колесах</t>
  </si>
  <si>
    <t>Объем не более, чем70-80 литров</t>
  </si>
  <si>
    <t>Миска глубокая из нержавеющей стали</t>
  </si>
  <si>
    <t>Объем не более, чем 1 л</t>
  </si>
  <si>
    <t>Объем не более, чем 0,5 л</t>
  </si>
  <si>
    <t>Мусорный бак с колесами и педалью</t>
  </si>
  <si>
    <t xml:space="preserve">на 40-50 л </t>
  </si>
  <si>
    <t xml:space="preserve">Ножи поварская тройка </t>
  </si>
  <si>
    <t>не менее 3 ножей в комплекте</t>
  </si>
  <si>
    <t xml:space="preserve">Поднос столовый </t>
  </si>
  <si>
    <t>не менее 450х355 мм с ручками</t>
  </si>
  <si>
    <t>Доски  разделочные пластиковые 6 шт.</t>
  </si>
  <si>
    <t>Белая, зеленая, синяя/голубая, желтая, красная, коричневая.</t>
  </si>
  <si>
    <t>Подставка для досок</t>
  </si>
  <si>
    <t xml:space="preserve">металлическая </t>
  </si>
  <si>
    <t xml:space="preserve">Пластмассовый скребок </t>
  </si>
  <si>
    <t>трапеция</t>
  </si>
  <si>
    <t>силиконовые</t>
  </si>
  <si>
    <t>Тазы  пластиковые  для пищевых продуктов</t>
  </si>
  <si>
    <t>не более, чем на 5 литров</t>
  </si>
  <si>
    <t>не более, чем на 3 литра</t>
  </si>
  <si>
    <t xml:space="preserve">Сотейник с крышкой </t>
  </si>
  <si>
    <t>не менее, чем 1,8 л для индукционной плиты</t>
  </si>
  <si>
    <t>металлические</t>
  </si>
  <si>
    <t>Сковорода для  индукционной  плиты с  толстым  дном</t>
  </si>
  <si>
    <t>диаметром не менее 20 см.</t>
  </si>
  <si>
    <t xml:space="preserve">Контейнер с крышкой </t>
  </si>
  <si>
    <t>не менее, чем на 2 л</t>
  </si>
  <si>
    <t>с ручкой не менее 20 см.</t>
  </si>
  <si>
    <t>Сито металлическое</t>
  </si>
  <si>
    <t>металлические для теста</t>
  </si>
  <si>
    <t>Скалка</t>
  </si>
  <si>
    <t>не более 300х70 мм, бук</t>
  </si>
  <si>
    <t>Кисти пекарские из натуральной щетины</t>
  </si>
  <si>
    <t>не менее  4см., 6см</t>
  </si>
  <si>
    <t>металлический</t>
  </si>
  <si>
    <t xml:space="preserve">Кружка  мерная  </t>
  </si>
  <si>
    <t>на  1 литр</t>
  </si>
  <si>
    <t>Лопата посадочная для подовой печи</t>
  </si>
  <si>
    <t>Алюминий</t>
  </si>
  <si>
    <t>Формы для выпечки бриошей</t>
  </si>
  <si>
    <t>Сталь, антипригарное покрытие D=100, H=40</t>
  </si>
  <si>
    <t>Формы для расстойки из лозы (ротанга) для хлеба</t>
  </si>
  <si>
    <t xml:space="preserve">Круглые </t>
  </si>
  <si>
    <t>Овальные</t>
  </si>
  <si>
    <t>Решетка для охлаждения выпечки</t>
  </si>
  <si>
    <t>600*400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</si>
  <si>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</si>
  <si>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__беспроводному__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</si>
  <si>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>Электричество: Подключения к сети</t>
    </r>
    <r>
      <rPr>
        <sz val="11"/>
        <rFont val="Times New Roman"/>
        <family val="1"/>
        <charset val="204"/>
      </rPr>
      <t xml:space="preserve"> 220 и 380 В 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</si>
  <si>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Контур заземления для электропитания и сети слаботочных подключений : не </t>
    </r>
    <r>
      <rPr>
        <sz val="11"/>
        <rFont val="Times New Roman"/>
        <family val="1"/>
        <charset val="204"/>
      </rPr>
      <t xml:space="preserve">требуется </t>
    </r>
  </si>
  <si>
    <r>
      <t xml:space="preserve">Покрытие пола: </t>
    </r>
    <r>
      <rPr>
        <sz val="11"/>
        <rFont val="Times New Roman"/>
        <family val="1"/>
        <charset val="204"/>
      </rPr>
      <t>наливной на цементной основе - 30,8  м2 на всю зону</t>
    </r>
  </si>
  <si>
    <t>Подведение/ отведение ГХВС: не требуется</t>
  </si>
  <si>
    <t>Экран 15.6" не менее 1920x1080, процессор: колличество ядер - не менее 8, ОЗУ 8Gb DDR4, SSD 256Gb</t>
  </si>
  <si>
    <t xml:space="preserve">Мышь компьютерная </t>
  </si>
  <si>
    <t xml:space="preserve">Проводная компьютерная мышь </t>
  </si>
  <si>
    <t>Стол преподавателя тип 1</t>
  </si>
  <si>
    <t>Стол эргономичный с приставной тумбой
Размер (Ш х Г х В, мм): 1380х1540х750</t>
  </si>
  <si>
    <t xml:space="preserve">Стул преподавателя </t>
  </si>
  <si>
    <t>Материал обивки - искусственная кожа. Цвет обивки: черный
Тип подлокотников: хромированные с чехлами из искусственной кожи
Цвет (спинка): черный</t>
  </si>
  <si>
    <t>МФУ тип 1</t>
  </si>
  <si>
    <t>Тип печати: цветная, максимальный формат А 4</t>
  </si>
  <si>
    <t xml:space="preserve">Стол ученический </t>
  </si>
  <si>
    <r>
      <t xml:space="preserve">Размер (Ш х Г х В, мм): не менее чем </t>
    </r>
    <r>
      <rPr>
        <sz val="11"/>
        <rFont val="Times New Roman"/>
        <family val="1"/>
        <charset val="204"/>
      </rPr>
      <t>1200х500х750</t>
    </r>
  </si>
  <si>
    <t>Стул ученический</t>
  </si>
  <si>
    <t>Открытая вешалка</t>
  </si>
  <si>
    <t>Размер (Ш х Г х В, мм): не менее чем 100х200х1700</t>
  </si>
  <si>
    <t xml:space="preserve">Шкаф закрытый для одежды </t>
  </si>
  <si>
    <t>Размер (Ш х Г х В, мм): не менее чем 724х362х1779</t>
  </si>
  <si>
    <t>Соответствие приказу  № 1331н от 15.12.2020 г.</t>
  </si>
  <si>
    <t>РБ</t>
  </si>
  <si>
    <t>Масса заряда порошка, кг, не менее 4
Срок службы огнетушителя, лет - не менее 10</t>
  </si>
  <si>
    <t>19 л (холодная/горячая вода)</t>
  </si>
  <si>
    <t>Объем, л - не менее 1</t>
  </si>
  <si>
    <t>Упаковка, шт - не менее 1000</t>
  </si>
  <si>
    <t>Упаковка, шт - не менее 100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</si>
  <si>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Туризм и сфера услуг</t>
    </r>
  </si>
  <si>
    <r>
      <rPr>
        <b/>
        <sz val="12"/>
        <rFont val="Times New Roman"/>
        <family val="1"/>
        <charset val="204"/>
      </rP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</si>
  <si>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i/>
        <sz val="12"/>
        <color rgb="FF000000"/>
        <rFont val="Times New Roman"/>
        <family val="1"/>
        <charset val="204"/>
      </rPr>
      <t>Луганская Народная Республика</t>
    </r>
  </si>
  <si>
    <r>
      <rPr>
        <b/>
        <sz val="11"/>
        <rFont val="Times New Roman"/>
        <family val="1"/>
        <charset val="204"/>
      </rP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БЮДЖЕТНОЕ ОБРАЗОВАТЕЛЬНОЕ УЧРЕЖДЕНИЕ СРЕДНЕГО ПРОФЕССИОНАЛЬНОГО ОБРАЗОВАНИЯ ЛУГАНСКОЙ НАРОДНОЙ РЕСПУБЛИКИ "ЛУГАНСКИЙ КОЛЛЕДЖ ТЕХНОЛОГИЙ ТОРГОВЫХ ПРОЦЕССОВ И КУЛИНАРНОГО МАСТЕРСТВА"</t>
    </r>
  </si>
  <si>
    <r>
      <rPr>
        <b/>
        <sz val="11"/>
        <rFont val="Times New Roman"/>
        <family val="1"/>
        <charset val="204"/>
      </rPr>
      <t xml:space="preserve">Адрес ядра кластера: </t>
    </r>
    <r>
      <rPr>
        <i/>
        <sz val="11"/>
        <rFont val="Times New Roman"/>
        <family val="1"/>
        <charset val="204"/>
      </rPr>
      <t>г. Луганск, Учебная ул., д. 18а</t>
    </r>
  </si>
  <si>
    <t>1. Зона под вид работ Учебная пекарня (4 рабочих места)</t>
  </si>
  <si>
    <t>43.01.09 Повар, кондитер 	 43.02.15 Поварское и кондитерское дело</t>
  </si>
  <si>
    <t>Площадь зоны: не менее 21 кв.м.</t>
  </si>
  <si>
    <t xml:space="preserve">Освещение: Допустимо верхнее искусственное и боковое естественное освещение ( не менее 300 люкс) </t>
  </si>
  <si>
    <t>Интернет : Подключение к  интернету беспроводному</t>
  </si>
  <si>
    <t>Электричество: Подключения к сети 220 В и 380 В</t>
  </si>
  <si>
    <t>Контур заземления для электропитания и сети слаботочных подключений :требуется</t>
  </si>
  <si>
    <t>Покрытие пола: керамическая плитка  - не менее 21 м2 на всю зону</t>
  </si>
  <si>
    <t>Подведение/ отведение ГХВС: требуется</t>
  </si>
  <si>
    <t xml:space="preserve">Подведение сжатого воздуха: требуется </t>
  </si>
  <si>
    <t xml:space="preserve">Тестомес спиральный </t>
  </si>
  <si>
    <t xml:space="preserve">не менее 2 скоростей, несъемная дежа не более 20 л, </t>
  </si>
  <si>
    <t xml:space="preserve">Тестоделитель - округлитель </t>
  </si>
  <si>
    <t>не более 700x750x1450 мм, Количество порций не менее 30</t>
  </si>
  <si>
    <t>не менее 8 уровней, не менее 400х600 мм, камера-нерж, без противней</t>
  </si>
  <si>
    <t xml:space="preserve">Тестораскаточная машина </t>
  </si>
  <si>
    <t>напряжение 220 В,  тип - настольная, Глубина не более 350 мм,  Ширина не более 340 мм</t>
  </si>
  <si>
    <t xml:space="preserve">Мукопросеиватель </t>
  </si>
  <si>
    <t>мощность  не более 0,18кВт, 380В</t>
  </si>
  <si>
    <t xml:space="preserve">Шкаф жарочный </t>
  </si>
  <si>
    <t>не более 840x900x1500 мм, материал нержавейка</t>
  </si>
  <si>
    <t xml:space="preserve">Ванна моечная </t>
  </si>
  <si>
    <t xml:space="preserve"> не более 630*630*860мм, м/о не более 530*530*300мм</t>
  </si>
  <si>
    <t>Смеситель холодной и горячей воды</t>
  </si>
  <si>
    <t>Высота излива не более 210 мм
Высота смесителя не более 395 мм
Подводка в комплекте гибкая</t>
  </si>
  <si>
    <t>Пароконвектомат</t>
  </si>
  <si>
    <t xml:space="preserve"> парогенератор, не более 6хGN-1/1, вся нержавейка, без г/емкостей, 3х-канальный щуп, регулировка влажности, вентилятор</t>
  </si>
  <si>
    <t>Подставка под пароконвектомат</t>
  </si>
  <si>
    <t>не более Ширина 840 мм, Глубина 700 мм, Высота от 640 до 670 мм</t>
  </si>
  <si>
    <t>Солевой фильтр(смягчитель) для пароконвектомата</t>
  </si>
  <si>
    <t>не менее 12 л. Габариты не менее: (Ш×Г×В): 19×25.5×50 см</t>
  </si>
  <si>
    <t xml:space="preserve">Передвижной стеллаж </t>
  </si>
  <si>
    <t>не более 1000мм*600мм*1800мм, не менее  4 полки,  нержавейка</t>
  </si>
  <si>
    <t>Площадь зоны: не менее 5,25 кв.м.</t>
  </si>
  <si>
    <t>Покрытие пола: керамическая плитка - не менее 21м2 на всю зону</t>
  </si>
  <si>
    <t>пищевая нержавеющая сталь, не более 1500*600*860 мм с внутренней металической полкой</t>
  </si>
  <si>
    <t>шт.(на 1 раб. место)</t>
  </si>
  <si>
    <t xml:space="preserve">Гастроемкость   </t>
  </si>
  <si>
    <t>из нержавеющей стали, не более GN 1/1 530х325х20 мм.</t>
  </si>
  <si>
    <t xml:space="preserve">Набор разделочных досок </t>
  </si>
  <si>
    <t>Минимальные размеры H=18,L=600,B=400мм; жёлтая, синяя, зелёная, красная, белая, коричневая, материал пластик</t>
  </si>
  <si>
    <t>Пластиковая урна для мусора</t>
  </si>
  <si>
    <t>Объемом не менее 40 литров, возможно педального типа</t>
  </si>
  <si>
    <t>Мерный стакан</t>
  </si>
  <si>
    <t>Объемом не меньше 0,5 л. Металлический или пластиковый.</t>
  </si>
  <si>
    <t>ручной, прутиковый, нержавейка, не менее 300 мм</t>
  </si>
  <si>
    <t xml:space="preserve">Миски  </t>
  </si>
  <si>
    <t xml:space="preserve">Диаметр в диапазоне 25-28 см, нержавеющая сталь </t>
  </si>
  <si>
    <t xml:space="preserve">Сито (для муки) </t>
  </si>
  <si>
    <t>нержавейка, не менее 300x70 мм</t>
  </si>
  <si>
    <t xml:space="preserve">Подставка для раделочных досок </t>
  </si>
  <si>
    <t>Количество секций  не менее 6.
Материал секций Нержавеющая сталь. Материал каркаса Нержавеющая сталь.
Ширина не более 270 мм</t>
  </si>
  <si>
    <t xml:space="preserve">Лопатки </t>
  </si>
  <si>
    <t>не менее ШхГхВ, мм:26x9x6,  материал силикон</t>
  </si>
  <si>
    <t xml:space="preserve">не более: длина 42см, d4,5см, материал  бук или пластик  </t>
  </si>
  <si>
    <t xml:space="preserve">Терка </t>
  </si>
  <si>
    <t>нержавеющая сталь, не менее 3-х сторон</t>
  </si>
  <si>
    <t>поварская тройка</t>
  </si>
  <si>
    <t xml:space="preserve">Ложки столовые </t>
  </si>
  <si>
    <t xml:space="preserve">Таймер кухонный </t>
  </si>
  <si>
    <t xml:space="preserve">электронный с магнитом </t>
  </si>
  <si>
    <t xml:space="preserve">Прихватка - варежка </t>
  </si>
  <si>
    <t>термостатная силиконовая</t>
  </si>
  <si>
    <t>Миксер планетарный</t>
  </si>
  <si>
    <t xml:space="preserve">Объем чаши от 3 до 5 литров.  Насадка крюк для замешевания теста. </t>
  </si>
  <si>
    <t>Ковёр диэлектрический</t>
  </si>
  <si>
    <t>не менее 700*700 мм</t>
  </si>
  <si>
    <t>охрана труда</t>
  </si>
  <si>
    <t>Набор первой медицинской помощи</t>
  </si>
  <si>
    <t>Противоожеговая. Приказ № 1164н</t>
  </si>
  <si>
    <t xml:space="preserve">Огнетушитель </t>
  </si>
  <si>
    <t xml:space="preserve">углекислотный </t>
  </si>
  <si>
    <t xml:space="preserve">Кулер </t>
  </si>
  <si>
    <t>не менее 19 л, (холодная/горячая вода)</t>
  </si>
  <si>
    <r>
      <t xml:space="preserve">10. Зона под вид работ </t>
    </r>
    <r>
      <rPr>
        <i/>
        <sz val="16"/>
        <color theme="0"/>
        <rFont val="Times New Roman"/>
        <family val="1"/>
        <charset val="204"/>
      </rPr>
      <t xml:space="preserve">Технология приготовления хлебобулочных, мучных и кондитерских изделий  </t>
    </r>
    <r>
      <rPr>
        <sz val="16"/>
        <color theme="0"/>
        <rFont val="Times New Roman"/>
        <family val="1"/>
        <charset val="204"/>
      </rPr>
      <t xml:space="preserve"> (10 рабочих мест)</t>
    </r>
  </si>
  <si>
    <t>43.01.09 Повар, кондитер  43.02.15 Поварское и кондитерское дело</t>
  </si>
  <si>
    <t>Площадь зоны: не менее 56 кв.м.</t>
  </si>
  <si>
    <t xml:space="preserve">Освещение: Допустимо верхнее искусственное и боковое естественное  освещение ( не менее 300 люкс) </t>
  </si>
  <si>
    <t>Покрытие пола: керамическая плитка - не менее 131 м2 на всю зону</t>
  </si>
  <si>
    <t>Подведение сжатого воздуха: требуется</t>
  </si>
  <si>
    <t>Печь подовая</t>
  </si>
  <si>
    <t>Количество камер (подов) не менее 1
Габариты не менее: 860x640x230 мм</t>
  </si>
  <si>
    <t xml:space="preserve">Пресс для пиццы  </t>
  </si>
  <si>
    <t>Производительность не менее 300 шт/час, 
Диаметр заготовки не менее 350 мм</t>
  </si>
  <si>
    <t>Тестоделитель - округлитель полуавтоматический</t>
  </si>
  <si>
    <t>Производительность не менее 60 шт/мин. 
Количество порций не менее 30</t>
  </si>
  <si>
    <t>количество уровней не менее 8  размер не менее 400х600 мм</t>
  </si>
  <si>
    <t xml:space="preserve">Печь конвекционная </t>
  </si>
  <si>
    <t>количество уровней не менее 6  размер не менее 400х600 мм</t>
  </si>
  <si>
    <t>подключение к водопроводу, не менее 12 литров</t>
  </si>
  <si>
    <t>Мойка 3-х секционная</t>
  </si>
  <si>
    <t>габариты не менее:1850х650х870 мм, размер мойки не менее 580х580х350 мм</t>
  </si>
  <si>
    <t>размер не менее 1000х700х850 мм</t>
  </si>
  <si>
    <t>3D принтер пищевой</t>
  </si>
  <si>
    <t xml:space="preserve">Материал печати: шоколадная глазурь, шоколад
Скорость печати: до 50 мм/сек
Габариты не менее: ДxШxВ: 500x610x430 мм
</t>
  </si>
  <si>
    <t>Подставка под печь конвекционную</t>
  </si>
  <si>
    <t>Габаритные размеры не менее: мм840х700х640(670)</t>
  </si>
  <si>
    <t>Площадь зоны: не менее 5 кв.м.</t>
  </si>
  <si>
    <t>Покрытие пола: керамическая плитка - не менее 56м2 на всю зону</t>
  </si>
  <si>
    <t>шт.(на 1 раб мест)</t>
  </si>
  <si>
    <t xml:space="preserve">Миксер планетарный </t>
  </si>
  <si>
    <t>объем дежи не менее 7 л</t>
  </si>
  <si>
    <t>шт.(на 1 раб. мест)</t>
  </si>
  <si>
    <t>Высокоточный пищевой кулинарный термометр (термощуп)</t>
  </si>
  <si>
    <t>тип - цифровой</t>
  </si>
  <si>
    <t xml:space="preserve">Газовая горелка (карамелизатор) </t>
  </si>
  <si>
    <t>Тип пламени:вихревое
Температура пламени:1000 град
Газ:изобутан, пропан, бутан</t>
  </si>
  <si>
    <t>Бак для мусора</t>
  </si>
  <si>
    <t xml:space="preserve"> на два бака с педалью, объем не менее 12 л</t>
  </si>
  <si>
    <t>Пластиковая форма для пирожных</t>
  </si>
  <si>
    <t>количество отделений не менее 35</t>
  </si>
  <si>
    <t>Мешок кондитерский</t>
  </si>
  <si>
    <t xml:space="preserve"> с уплотненным кончиком и петелькой, хлопок с многослойным покрытием, длина не менее 46 см</t>
  </si>
  <si>
    <t xml:space="preserve">Подставка для торта </t>
  </si>
  <si>
    <t>вращающаяся, нержавеющая сталь, диаметр не менее 31 см</t>
  </si>
  <si>
    <t>Форма для пирожных</t>
  </si>
  <si>
    <t xml:space="preserve">Пластиковая, количество отделений не менее 20, </t>
  </si>
  <si>
    <t xml:space="preserve">Форма для выпечки </t>
  </si>
  <si>
    <t>Полусфера Средняя, Силиконовая, количество фигурне менее 6 шт
 размер не менее 70 х 35 мм</t>
  </si>
  <si>
    <t>Форма силиконовая</t>
  </si>
  <si>
    <t xml:space="preserve"> Полусфера, количество ячеек не менее 24 шт</t>
  </si>
  <si>
    <t xml:space="preserve">Форма силиконовая </t>
  </si>
  <si>
    <t>Бриошь c мелкими зубчиками  60 х 40 м, количество ячеек не менее 9 шт</t>
  </si>
  <si>
    <t>Кольцо высокое, диаметр кольца не менее 16 см, высота не менее 10 см, нержавеющая сталь</t>
  </si>
  <si>
    <t>Форма для выпечки</t>
  </si>
  <si>
    <t xml:space="preserve"> Кольцо высокое, диаметр кольца не менее 18 см, высота не менее 10 см,  нержавеющая сталь</t>
  </si>
  <si>
    <t>Кольцо высокое, диаметр кольца не менее 20 см, высота не менее 10 см,  нержавеющая сталь</t>
  </si>
  <si>
    <t>квадратная, размер не менее 220х220 мм,  нержавеющая сталь</t>
  </si>
  <si>
    <t>Набор форм для выпечки</t>
  </si>
  <si>
    <t>материал - силикон, не менее 6 шт.</t>
  </si>
  <si>
    <t>Перчатка</t>
  </si>
  <si>
    <t xml:space="preserve"> силиконовая, термостойкая, длина не менее 28 см</t>
  </si>
  <si>
    <t>Коврик  для выпечки</t>
  </si>
  <si>
    <t>силиконовый, размер не менее 60х40 см</t>
  </si>
  <si>
    <t>Скребок кондитерский</t>
  </si>
  <si>
    <t>размер не менее 13х10 см</t>
  </si>
  <si>
    <t>Лопатка кулинарная для выравнивания торта</t>
  </si>
  <si>
    <t>размер не менее 37х3 см</t>
  </si>
  <si>
    <t xml:space="preserve">Чашка чайная с блюдцем  </t>
  </si>
  <si>
    <t>диаметр блюдца не менее 210 мм</t>
  </si>
  <si>
    <t xml:space="preserve">Тарелка десертная </t>
  </si>
  <si>
    <t xml:space="preserve">диаметр не менее 18 см </t>
  </si>
  <si>
    <t xml:space="preserve">Тарелка столовая мелкая </t>
  </si>
  <si>
    <t>диаметр не менее 24 см</t>
  </si>
  <si>
    <t>Миска</t>
  </si>
  <si>
    <t xml:space="preserve"> нержавеющая, диаметр не менее 24 см</t>
  </si>
  <si>
    <t xml:space="preserve">Миска  </t>
  </si>
  <si>
    <t>диаметр не менее 14 см</t>
  </si>
  <si>
    <t xml:space="preserve"> Набор столовых приборов</t>
  </si>
  <si>
    <t>количество предметов не менее 3 (нержавейка -  1 столовая ложка,1 чайная ложка,1 вилка, 1 нож)</t>
  </si>
  <si>
    <t xml:space="preserve">Миска </t>
  </si>
  <si>
    <t xml:space="preserve">диаметр не менее 20 см, из нержавеющей стали/ толстые стенки/ миска металлическая/ </t>
  </si>
  <si>
    <t>Набор насадок на кондитерский мешок</t>
  </si>
  <si>
    <t>не менее 5 штук в наборе</t>
  </si>
  <si>
    <t xml:space="preserve">Форма для выпечки хлеба </t>
  </si>
  <si>
    <t>нержавейка, объем не менее 0,7 л</t>
  </si>
  <si>
    <t>Тарелка для пиццы</t>
  </si>
  <si>
    <t>диаметр не менее 24 см, круглая</t>
  </si>
  <si>
    <t>Контейнер</t>
  </si>
  <si>
    <t>Объем не менее 1 л размер не менее 225х135х65 мм с</t>
  </si>
  <si>
    <t>шт.( на 1 раб мест)</t>
  </si>
  <si>
    <t xml:space="preserve">Контейнер </t>
  </si>
  <si>
    <t>Объем не менее0,7 л размер не менее 140х110х90 мм с</t>
  </si>
  <si>
    <t>шт. (на 1 раб места)</t>
  </si>
  <si>
    <t>Объем не менее 1,6 л размер не менее 130х200х98 мм</t>
  </si>
  <si>
    <t>Объем не менее 4,2 л размер не менее 290х190х124 мм</t>
  </si>
  <si>
    <t>размер не менее 325x176х65 мм</t>
  </si>
  <si>
    <t>Гастроемкость </t>
  </si>
  <si>
    <t>размер не менее 325x265х65 мм</t>
  </si>
  <si>
    <t>Размер не менее 53*32,5*6,5</t>
  </si>
  <si>
    <t>не менее 53х32,5см h 2см</t>
  </si>
  <si>
    <t>не менее 19 л (холодная/горячая вода)</t>
  </si>
  <si>
    <t>Инфраструктурный лист для оснащения образовательного кластера среднего профессионального образования
в отрасли "Туризм и сфера услуг"
Омская область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</si>
  <si>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 образовательный кластер "Союз+" включает в себя девять зон по видам работ: экспертизы и оценки качества товаров; оказания гостиничных услуг; оказания туристских и экскурсионных услуг; общественных инициатив и предпринимательства; изготовления полуфабрикатов; изготовления полуфабрикатов высокой степени готовности; изготовления хлебобулочных, мучных и кондитерских изделий; организации питания и обслуживания; торгово-сбытовой деятельности и онлайн торговли, оснащенных современной материально-технической базой по профилю подготовки кадров на основе формирования инфраструктурных листов по каждой зоне и брендирования пространств образовательного кластера.</t>
    </r>
  </si>
  <si>
    <t>Субъект Российской Федерации: Омская область</t>
  </si>
  <si>
    <r>
      <t>Ядро кластера: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бюджетное профессиональное образовательное учреждение Омской области "Колледж инновационных технологий, экономики и коммерции"</t>
    </r>
  </si>
  <si>
    <t>Адрес ядра кластера: 644116, г. Омск, ул. 27 Северная, 69</t>
  </si>
  <si>
    <r>
      <rPr>
        <sz val="16"/>
        <color theme="0"/>
        <rFont val="Times New Roman"/>
        <family val="1"/>
        <charset val="204"/>
      </rPr>
      <t>1.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rgb="FFFF0000"/>
        <rFont val="Times New Roman"/>
        <family val="1"/>
        <charset val="204"/>
      </rPr>
      <t>Изготовление хлебобулочных, мучных и кондитерских изделий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(12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</si>
  <si>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43.01.09 Повар, кондитер
43.01.10 Мастер индустрии питания
43.02.15 Поварское и кондитерское дело</t>
  </si>
  <si>
    <t>Площадь зоны: не менее 22,5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</si>
  <si>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естественное и искусственное освещение</t>
    </r>
    <r>
      <rPr>
        <sz val="11"/>
        <color theme="1"/>
        <rFont val="Times New Roman"/>
        <family val="1"/>
        <charset val="204"/>
      </rPr>
      <t xml:space="preserve"> (не менее 300 люкс) </t>
    </r>
  </si>
  <si>
    <t>Интернет : Подключение к проводному интернету</t>
  </si>
  <si>
    <t>Контур заземления для электропитания и сети слаботочных подключений : требуется</t>
  </si>
  <si>
    <r>
      <t>Покрытие пола: полированный бетон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22,5 кв. м на всю зону</t>
    </r>
  </si>
  <si>
    <t>3-х конфорочная, конфорки выстроены в ряд, можность каждой конфорки - 3,5 кВт, напольная</t>
  </si>
  <si>
    <t>Подставка под индукционную плиту</t>
  </si>
  <si>
    <t>Габаритные размеры и выдерживаемый вес в соответствии с индукционной плитой</t>
  </si>
  <si>
    <t>Не менее 10 уровней</t>
  </si>
  <si>
    <t>Ширина раскатки – 600мм, тип - конвейерная</t>
  </si>
  <si>
    <t>Льдогенератор</t>
  </si>
  <si>
    <t>Производительность – не менее 16 кг/сут</t>
  </si>
  <si>
    <t>Стол с моечной ванной</t>
  </si>
  <si>
    <t>Размеры ванны – не менее 500х500х300</t>
  </si>
  <si>
    <t>Кронштейн для телевизора потолочный</t>
  </si>
  <si>
    <t>Для телевизоров с диагональю не менее 65 дюймов</t>
  </si>
  <si>
    <t>Не менее 65 дюймов, разрешение - не менее 1920х1080</t>
  </si>
  <si>
    <t>Диагональ экрана – не менее 15 дюймов, разрешение экрана - Full HD, объем ОЗУ – не менее 16Гб, объем SSD – не менее 512Гб, количество ядер процессора - не менее 4, год выпуска процессора – не старше 2023 г., операционная система 64 bit, совместно с клиентской лицензией на подключение к ALD Pro</t>
  </si>
  <si>
    <t>Электронное табло</t>
  </si>
  <si>
    <t>Рабочее место учащегося (рабочие места разделены по видам выполняемых работ)</t>
  </si>
  <si>
    <t>Площадь зоны: не менее 40,5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</si>
  <si>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естественное и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 </t>
    </r>
  </si>
  <si>
    <r>
      <t>Покрытие пола: полированный бетон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40,5 кв. м на всю зону</t>
    </r>
  </si>
  <si>
    <t>Конвекционная печь</t>
  </si>
  <si>
    <t>6 уровней для противней 600х400, пароувлажнение, регулировка влажности, электронная панель управления</t>
  </si>
  <si>
    <t>шт. (на 4 рабочих места)</t>
  </si>
  <si>
    <t>Подставка под печи и тестомесы</t>
  </si>
  <si>
    <t>Грузоподъемность не менее 150 кг, соответствие габаритам печи</t>
  </si>
  <si>
    <t>шт. (на 2 рабочих места)</t>
  </si>
  <si>
    <t>Подовая печь</t>
  </si>
  <si>
    <t>Каменный под, вместимость не менее 2-х листов 600х400</t>
  </si>
  <si>
    <t>Шкаф расстоечный</t>
  </si>
  <si>
    <t xml:space="preserve">Не менее 16 уровней </t>
  </si>
  <si>
    <t>Габариты соответствуют расстоечному шкафу</t>
  </si>
  <si>
    <t>Стол производственный разделочный</t>
  </si>
  <si>
    <t>Не менее 1200х700х860мм, нержавеющая сталь</t>
  </si>
  <si>
    <t>Спиральный тестомес</t>
  </si>
  <si>
    <t>Объем дежи – не менее 18 л</t>
  </si>
  <si>
    <t xml:space="preserve">Стол холодильный </t>
  </si>
  <si>
    <t>Среднетемпературный, 2 двери</t>
  </si>
  <si>
    <t>Не менее 900х500х1600, нержавеющая сталь</t>
  </si>
  <si>
    <t>Наибольший предел взвешивания – 10 кг, дискретность отсчета – не более 5 гр</t>
  </si>
  <si>
    <t>Планетарный миксер</t>
  </si>
  <si>
    <t>Объем чаши – не менее 4 л, материал корпуса - металл</t>
  </si>
  <si>
    <t>Материал – алюминий, без перфорации, размер 600х400</t>
  </si>
  <si>
    <t>Материал – алюминий, с перфорацией, размер 600х400</t>
  </si>
  <si>
    <t>Объем - не менее 1,9л</t>
  </si>
  <si>
    <t>Объем - не менее 2,3л</t>
  </si>
  <si>
    <t>Объем не менее 4 л с крышкой/замками/ручкой полипропилен</t>
  </si>
  <si>
    <t>шт. (на 3 рабочих места)</t>
  </si>
  <si>
    <t>Емкость для сыпучих продуктов</t>
  </si>
  <si>
    <t>Объем не менее 1 л</t>
  </si>
  <si>
    <t>диаметр 180 мм, материал - нержавеющая сталь</t>
  </si>
  <si>
    <t>диаметр 200 мм, материал - нержавеющая сталь</t>
  </si>
  <si>
    <t>диаметр 280 мм, материал - нержавеющая сталь</t>
  </si>
  <si>
    <t>Бак для отходов с крышкой</t>
  </si>
  <si>
    <t>Объем – не менее 40 л</t>
  </si>
  <si>
    <t>Ножи поварская тройка</t>
  </si>
  <si>
    <t>комплект - 3 ножа длиной от 150 до 250 мм, материал лезвий - нержавеющая сталь</t>
  </si>
  <si>
    <t>Поднос</t>
  </si>
  <si>
    <t>размер 420х300 мм, материал - полипропилен</t>
  </si>
  <si>
    <t>шт. (на 1 рабочее место)</t>
  </si>
  <si>
    <t>Доска разделочная</t>
  </si>
  <si>
    <t>Размер не менее 300х250, толщина – не менее 8 мм, материал - пластик</t>
  </si>
  <si>
    <t>Материал – нержавеющая сталь</t>
  </si>
  <si>
    <t>Размер 120х100 мм</t>
  </si>
  <si>
    <t>Рукавицы для пекарей</t>
  </si>
  <si>
    <t>Длина – не менее 430 мм, материал - замша</t>
  </si>
  <si>
    <t xml:space="preserve">Таз </t>
  </si>
  <si>
    <t>Объем 6 л, материал – полипропилен. для пищевых целей</t>
  </si>
  <si>
    <t>Таз</t>
  </si>
  <si>
    <t>Объем 9,5 л, материал – полипропилен. для пищевых целей</t>
  </si>
  <si>
    <t xml:space="preserve">Сотейник </t>
  </si>
  <si>
    <t>Объем - 2,8 л, с ручкой и крышкой</t>
  </si>
  <si>
    <t xml:space="preserve">Совок для сыпучих продуктов </t>
  </si>
  <si>
    <t>Металлический, 720 гр</t>
  </si>
  <si>
    <t>Металлический, 360 гр</t>
  </si>
  <si>
    <t xml:space="preserve">Сковорода </t>
  </si>
  <si>
    <t>Размеры - 220/50, материал – нержавеющая сталь</t>
  </si>
  <si>
    <t>Размеры - 300/50, материал – нержавеющая сталь</t>
  </si>
  <si>
    <t xml:space="preserve">Терка четырёхгранная </t>
  </si>
  <si>
    <t>металлическая</t>
  </si>
  <si>
    <t xml:space="preserve">Лопатка кулинарная </t>
  </si>
  <si>
    <t>Длина - 90 мм</t>
  </si>
  <si>
    <t>Диаметр – не менее 200 мм, форма – круглая, материал рабочей части - металл</t>
  </si>
  <si>
    <t>Ножницы поварские</t>
  </si>
  <si>
    <t>Длина – не менее 150 мм</t>
  </si>
  <si>
    <t xml:space="preserve">Скалка </t>
  </si>
  <si>
    <t>Длина – не менее 300 мм, дерево</t>
  </si>
  <si>
    <t>Материал - натуральная щетина</t>
  </si>
  <si>
    <t>Длина – не менее 350 мм, материал - сталь</t>
  </si>
  <si>
    <t xml:space="preserve">Кувшин мерный </t>
  </si>
  <si>
    <t>Объем - 1000 мл, материал - полипропилен</t>
  </si>
  <si>
    <t>Лопата посадочная прямоугольная</t>
  </si>
  <si>
    <t>Материал рабочей части – алюминий, длина – не менее 600 мм</t>
  </si>
  <si>
    <t>Материал – силикон пищевой</t>
  </si>
  <si>
    <t>Форма хлебная для расстойки</t>
  </si>
  <si>
    <t>Диаметр – не менее 200 мм, форма – круглая</t>
  </si>
  <si>
    <t>Размеры – не менее 250х100 мм, форма – прямоугольная</t>
  </si>
  <si>
    <t>Материал – металл</t>
  </si>
  <si>
    <t>Тип - аптечка первой помощи, производственная, коллективная (не менее 5 чел.)</t>
  </si>
  <si>
    <t>Объем - не менее 3 л, огнетушащая способность (по классу В) не менее М2 0,45</t>
  </si>
  <si>
    <t>Объем для раствора - не менее 0,5 л</t>
  </si>
  <si>
    <t>19.01.18 Аппаратчик-оператор производства продуктов питания из растительного сырья
19.02.11 Технология продуктов питания из растительного сырья
19.02.13 Технология продуктов общественного питания массового изготовления и специализированных пищевых продуктов
43.01.10 Мастер индустрии питания
43.02.15 Поварское и кондитерское дело</t>
  </si>
  <si>
    <t>Размер (Ш х Г х В, мм): не менее чем 1200х500х750</t>
  </si>
  <si>
    <t>Мышь проводная</t>
  </si>
  <si>
    <t>Демонстрационный стол с тумбой</t>
  </si>
  <si>
    <t>Стул преподавателя</t>
  </si>
  <si>
    <t>Стол ученический</t>
  </si>
  <si>
    <t>Шкаф закрытый для одежды</t>
  </si>
  <si>
    <t>Набор цветных разделочных досок</t>
  </si>
  <si>
    <t>Конвекционная печь напольная (16 уровней)</t>
  </si>
  <si>
    <t>Плита индукционная 4- х комфорочная</t>
  </si>
  <si>
    <t>Расстоечный шкаф напольный 16 уровней</t>
  </si>
  <si>
    <t>Тестомес 140 л , дрожжевое тесто</t>
  </si>
  <si>
    <t>Противень алюминевый 600х400 без перфорации</t>
  </si>
  <si>
    <t>Противень алюминиевый 600x400 мм перфорированный</t>
  </si>
  <si>
    <t>Спиральный тестомес двухскоростной</t>
  </si>
  <si>
    <t>Презентационный стол</t>
  </si>
  <si>
    <t>Стеллаж сплошной разборный, 4х уровневый</t>
  </si>
  <si>
    <t>Контейнеры с крышками для муки 20-25 л.</t>
  </si>
  <si>
    <t>Контейнеры с крышками для муки 7-10 л.</t>
  </si>
  <si>
    <t>Пластиковые контейнеры для теста на 10 литров</t>
  </si>
  <si>
    <t>Пластиковые контейнеры для теста на 5 литров</t>
  </si>
  <si>
    <t>Мусорный контейнер 80-120 л</t>
  </si>
  <si>
    <t>Набор досок разделочных пластиковых ( желтая, белая, красная, зелёная, синяя, коричневая)</t>
  </si>
  <si>
    <t>Пластмассовый скребок “Трапеция”</t>
  </si>
  <si>
    <t>Бутылки для молока на 3 литра</t>
  </si>
  <si>
    <t>Тазы пластиковые на 2-4 литра</t>
  </si>
  <si>
    <t>Вилки металлические</t>
  </si>
  <si>
    <t>Терка четырёхгранная</t>
  </si>
  <si>
    <t>Кружка мерная на 2 литра</t>
  </si>
  <si>
    <t>Силиконовый коврик</t>
  </si>
  <si>
    <t>Печь конвекционная с расстоечным шкафом</t>
  </si>
  <si>
    <t>Стол кондитерский</t>
  </si>
  <si>
    <t>Блендер ручной погружной</t>
  </si>
  <si>
    <t>Тестомес двухскоростной</t>
  </si>
  <si>
    <t>Холодильный шкаф</t>
  </si>
  <si>
    <t>Пластиковые контейнеры для теста</t>
  </si>
  <si>
    <t>Контейнер для муки</t>
  </si>
  <si>
    <t>Противень</t>
  </si>
  <si>
    <t>Тазы пластиковые для пищевых продуктов</t>
  </si>
  <si>
    <t>Сито</t>
  </si>
  <si>
    <t>Кисти пекарские</t>
  </si>
  <si>
    <t>Противень алюминиевый</t>
  </si>
  <si>
    <t>Стеллаж сплошной разборный</t>
  </si>
  <si>
    <t>Пластиковые контейнеры для теста</t>
  </si>
  <si>
    <t>Поднос столовый</t>
  </si>
  <si>
    <t>Доски разделочные пластиковые 6 шт.</t>
  </si>
  <si>
    <t>Пластмассовый скребок</t>
  </si>
  <si>
    <t>Тазы пластиковые для пищевых продуктов</t>
  </si>
  <si>
    <t>Сотейник с крышкой</t>
  </si>
  <si>
    <t>Сковорода для индукционной плиты с толстым дном</t>
  </si>
  <si>
    <t>Контейнер с крышкой</t>
  </si>
  <si>
    <t>Кружка мерная</t>
  </si>
  <si>
    <t>Набор разделочных досок</t>
  </si>
  <si>
    <t>Миски</t>
  </si>
  <si>
    <t>Сито (для муки)</t>
  </si>
  <si>
    <t>Подставка для раделочных досок</t>
  </si>
  <si>
    <t>Лопатки</t>
  </si>
  <si>
    <t>Терка</t>
  </si>
  <si>
    <t>Ножи поварские</t>
  </si>
  <si>
    <t>Таймер кухонный</t>
  </si>
  <si>
    <t>Прихватка - варежка</t>
  </si>
  <si>
    <t>Газовая горелка (карамелизатор)</t>
  </si>
  <si>
    <t>Подставка для торта</t>
  </si>
  <si>
    <t>Коврик для выпечки</t>
  </si>
  <si>
    <t>Чашка чайная с блюдцем</t>
  </si>
  <si>
    <t>Тарелка десертная</t>
  </si>
  <si>
    <t>Тарелка столовая мелкая</t>
  </si>
  <si>
    <t>Набор столовых приборов</t>
  </si>
  <si>
    <t>Форма для выпечки хлеба</t>
  </si>
  <si>
    <t>Стол холодильный</t>
  </si>
  <si>
    <t>Сотейник</t>
  </si>
  <si>
    <t>Совок для сыпучих продуктов</t>
  </si>
  <si>
    <t>Сковорода</t>
  </si>
  <si>
    <t>Лопатка кулинарная</t>
  </si>
  <si>
    <t>Кувшин мерный</t>
  </si>
  <si>
    <t>Ванна односекционная</t>
  </si>
  <si>
    <t>Шкаф морозильный</t>
  </si>
  <si>
    <t>Ванна 3х секционная</t>
  </si>
  <si>
    <t>Кондинционер настенный/потолочный</t>
  </si>
  <si>
    <t>Лёдогенератор</t>
  </si>
  <si>
    <t>Весы настольные электронные</t>
  </si>
  <si>
    <t>Машина для раскатки слоеного теста</t>
  </si>
  <si>
    <t>Моечная ванная</t>
  </si>
  <si>
    <t>Тестомес спиральный</t>
  </si>
  <si>
    <t>Мукопросеиватель</t>
  </si>
  <si>
    <t>Шкаф жарочный</t>
  </si>
  <si>
    <t>Ванна моечная</t>
  </si>
  <si>
    <t>Пресс для пиццы</t>
  </si>
  <si>
    <t>Базовая часть</t>
  </si>
  <si>
    <t>Стеллаж металлический</t>
  </si>
  <si>
    <t>3D-принтер пищевой</t>
  </si>
  <si>
    <t>Печь конвекционная напольная</t>
  </si>
  <si>
    <t>Бак мусорный</t>
  </si>
  <si>
    <t>Комплект ножей  (поварская тройка)</t>
  </si>
  <si>
    <t>Стеллаж передвижной</t>
  </si>
  <si>
    <t>Машина посудомоечная</t>
  </si>
  <si>
    <t>Солевой фильтр (смягчитель) для пароконвектомата</t>
  </si>
  <si>
    <t>Тестоделитель-округлитель</t>
  </si>
  <si>
    <t>Машина тестораскаточная</t>
  </si>
  <si>
    <t>Инвентарь уборочный  (ведро, швабра, ветошь, совок, щетка)</t>
  </si>
  <si>
    <t>Ложка столовая</t>
  </si>
  <si>
    <t>Шкафчик запираемый (Локер)</t>
  </si>
  <si>
    <t>Ковш с крышкой</t>
  </si>
  <si>
    <t>Лопатка силиконовая</t>
  </si>
  <si>
    <t>Стакан мерный</t>
  </si>
  <si>
    <t>Миска глубокая</t>
  </si>
  <si>
    <t>Набор досок разделочных пластиковых (желтая, белая, красная, зелёная, синяя, коричневая)</t>
  </si>
  <si>
    <t>Урна для мусора пластиковая</t>
  </si>
  <si>
    <t>Контейнер для теста пластиковый</t>
  </si>
  <si>
    <t>Стол презентационный</t>
  </si>
  <si>
    <t>Противень алюминиевый перфорированный</t>
  </si>
  <si>
    <t>Противень алюминиевый без перфорации</t>
  </si>
  <si>
    <t>Тестомес</t>
  </si>
  <si>
    <t>Машина взбивальная</t>
  </si>
  <si>
    <t>Бутылка для молока</t>
  </si>
  <si>
    <t>Вилка металлическая</t>
  </si>
  <si>
    <t>Термометр кулинарный  высокоточный (термощуп)</t>
  </si>
  <si>
    <t>Набор кистей пекарских</t>
  </si>
  <si>
    <t>Контейнер мусорный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</si>
</sst>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b/>
      <i/>
      <sz val="16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u/>
      <sz val="11"/>
      <color theme="10"/>
      <name val="Arial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02020"/>
      <name val="Times New Roman"/>
      <family val="1"/>
      <charset val="204"/>
    </font>
    <font>
      <sz val="8"/>
      <color rgb="FF20202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141414"/>
      <name val="Georgia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6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raditional Arabic"/>
      <family val="1"/>
    </font>
    <font>
      <i/>
      <sz val="12"/>
      <color rgb="FF00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1" fillId="0" borderId="0" applyNumberFormat="0" applyFill="0" applyBorder="0" applyAlignment="0" applyProtection="0"/>
    <xf numFmtId="0" fontId="29" fillId="0" borderId="0"/>
    <xf numFmtId="0" fontId="39" fillId="0" borderId="0" applyNumberFormat="0" applyFill="0" applyBorder="0" applyProtection="0"/>
  </cellStyleXfs>
  <cellXfs count="54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2" fillId="15" borderId="19" xfId="0" applyFont="1" applyFill="1" applyBorder="1" applyAlignment="1">
      <alignment horizontal="center" vertical="center" wrapText="1"/>
    </xf>
    <xf numFmtId="0" fontId="12" fillId="16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vertical="center" wrapText="1"/>
    </xf>
    <xf numFmtId="0" fontId="2" fillId="0" borderId="8" xfId="6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1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1" borderId="3" xfId="0" applyFont="1" applyFill="1" applyBorder="1" applyAlignment="1">
      <alignment vertical="center"/>
    </xf>
    <xf numFmtId="0" fontId="2" fillId="21" borderId="9" xfId="0" applyFont="1" applyFill="1" applyBorder="1" applyAlignment="1">
      <alignment horizontal="left" vertical="center" wrapText="1"/>
    </xf>
    <xf numFmtId="0" fontId="4" fillId="21" borderId="1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4" fillId="21" borderId="29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2" fillId="6" borderId="8" xfId="0" applyFont="1" applyFill="1" applyBorder="1" applyAlignment="1">
      <alignment wrapText="1"/>
    </xf>
    <xf numFmtId="0" fontId="2" fillId="6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left"/>
    </xf>
    <xf numFmtId="0" fontId="2" fillId="6" borderId="8" xfId="0" applyFont="1" applyFill="1" applyBorder="1"/>
    <xf numFmtId="0" fontId="4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19" borderId="8" xfId="0" applyFont="1" applyFill="1" applyBorder="1" applyAlignment="1">
      <alignment horizontal="left"/>
    </xf>
    <xf numFmtId="0" fontId="4" fillId="19" borderId="8" xfId="0" applyFont="1" applyFill="1" applyBorder="1"/>
    <xf numFmtId="0" fontId="4" fillId="19" borderId="8" xfId="0" applyFont="1" applyFill="1" applyBorder="1" applyAlignment="1">
      <alignment horizontal="center" vertical="center"/>
    </xf>
    <xf numFmtId="0" fontId="4" fillId="19" borderId="8" xfId="0" applyFont="1" applyFill="1" applyBorder="1" applyAlignment="1" applyProtection="1">
      <alignment horizontal="center" vertical="center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0" borderId="8" xfId="0" applyFont="1" applyBorder="1" applyAlignment="1">
      <alignment horizontal="center"/>
    </xf>
    <xf numFmtId="0" fontId="46" fillId="0" borderId="8" xfId="0" applyFont="1" applyBorder="1" applyAlignment="1">
      <alignment horizontal="left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/>
    </xf>
    <xf numFmtId="0" fontId="49" fillId="0" borderId="9" xfId="0" applyFont="1" applyBorder="1" applyAlignment="1" applyProtection="1">
      <alignment horizontal="center" vertical="center" wrapText="1"/>
      <protection locked="0"/>
    </xf>
    <xf numFmtId="0" fontId="49" fillId="0" borderId="18" xfId="0" applyFont="1" applyBorder="1" applyAlignment="1">
      <alignment horizontal="center" vertical="center" wrapText="1"/>
    </xf>
    <xf numFmtId="0" fontId="48" fillId="0" borderId="8" xfId="1" applyFont="1" applyBorder="1" applyAlignment="1">
      <alignment horizontal="left" vertical="center" wrapText="1"/>
    </xf>
    <xf numFmtId="0" fontId="49" fillId="7" borderId="18" xfId="0" applyFont="1" applyFill="1" applyBorder="1" applyAlignment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  <protection locked="0"/>
    </xf>
    <xf numFmtId="0" fontId="49" fillId="0" borderId="18" xfId="0" applyFont="1" applyBorder="1" applyAlignment="1">
      <alignment horizontal="center" vertical="center"/>
    </xf>
    <xf numFmtId="0" fontId="49" fillId="0" borderId="8" xfId="0" applyFont="1" applyBorder="1" applyAlignment="1" applyProtection="1">
      <alignment horizontal="center" vertical="center"/>
      <protection locked="0"/>
    </xf>
    <xf numFmtId="0" fontId="50" fillId="0" borderId="5" xfId="0" applyFont="1" applyBorder="1" applyAlignment="1">
      <alignment horizontal="left"/>
    </xf>
    <xf numFmtId="0" fontId="48" fillId="0" borderId="8" xfId="0" applyFont="1" applyBorder="1" applyAlignment="1">
      <alignment horizontal="left" vertical="center"/>
    </xf>
    <xf numFmtId="0" fontId="50" fillId="0" borderId="12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51" fillId="0" borderId="18" xfId="0" applyFont="1" applyBorder="1" applyAlignment="1">
      <alignment wrapText="1"/>
    </xf>
    <xf numFmtId="0" fontId="49" fillId="0" borderId="8" xfId="0" applyFont="1" applyBorder="1" applyAlignment="1" applyProtection="1">
      <alignment horizontal="center" vertical="center" wrapText="1"/>
      <protection locked="0"/>
    </xf>
    <xf numFmtId="0" fontId="53" fillId="7" borderId="18" xfId="0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49" fillId="0" borderId="8" xfId="1" applyFont="1" applyBorder="1" applyAlignment="1">
      <alignment horizontal="center" vertical="center" wrapText="1"/>
    </xf>
    <xf numFmtId="0" fontId="48" fillId="0" borderId="3" xfId="1" applyFont="1" applyBorder="1" applyAlignment="1">
      <alignment horizontal="left" vertical="center" wrapText="1"/>
    </xf>
    <xf numFmtId="0" fontId="49" fillId="0" borderId="3" xfId="1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48" fillId="0" borderId="8" xfId="0" applyFont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48" fillId="0" borderId="18" xfId="0" applyFont="1" applyBorder="1" applyAlignment="1">
      <alignment horizontal="left" vertical="center" wrapText="1"/>
    </xf>
    <xf numFmtId="0" fontId="58" fillId="0" borderId="19" xfId="0" applyFont="1" applyBorder="1" applyAlignment="1">
      <alignment horizontal="left" vertical="center" wrapText="1"/>
    </xf>
    <xf numFmtId="0" fontId="49" fillId="0" borderId="14" xfId="0" applyFont="1" applyBorder="1" applyAlignment="1" applyProtection="1">
      <alignment horizontal="center" vertical="center"/>
      <protection locked="0"/>
    </xf>
    <xf numFmtId="0" fontId="50" fillId="3" borderId="19" xfId="0" applyFont="1" applyFill="1" applyBorder="1" applyAlignment="1">
      <alignment horizontal="center" vertical="center" wrapText="1"/>
    </xf>
    <xf numFmtId="0" fontId="55" fillId="0" borderId="3" xfId="0" applyFont="1" applyBorder="1" applyAlignment="1">
      <alignment horizontal="left" vertical="center" wrapText="1"/>
    </xf>
    <xf numFmtId="0" fontId="55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vertical="center" wrapText="1"/>
    </xf>
    <xf numFmtId="0" fontId="57" fillId="0" borderId="8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 wrapText="1"/>
    </xf>
    <xf numFmtId="0" fontId="50" fillId="0" borderId="8" xfId="0" applyFont="1" applyBorder="1"/>
    <xf numFmtId="0" fontId="0" fillId="0" borderId="8" xfId="0" applyBorder="1" applyAlignment="1">
      <alignment horizontal="left"/>
    </xf>
    <xf numFmtId="0" fontId="50" fillId="0" borderId="8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61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12" fillId="7" borderId="10" xfId="0" applyFont="1" applyFill="1" applyBorder="1" applyAlignment="1">
      <alignment horizontal="justify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horizontal="justify" vertical="center" wrapText="1"/>
    </xf>
    <xf numFmtId="0" fontId="2" fillId="0" borderId="8" xfId="0" applyFont="1" applyBorder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19" xfId="0" applyFont="1" applyBorder="1" applyAlignment="1">
      <alignment vertical="center" wrapTex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>
      <alignment horizontal="left" vertical="center" wrapText="1"/>
    </xf>
    <xf numFmtId="0" fontId="12" fillId="0" borderId="9" xfId="0" applyFont="1" applyBorder="1"/>
    <xf numFmtId="0" fontId="4" fillId="2" borderId="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0" fontId="2" fillId="0" borderId="3" xfId="0" applyFont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31" borderId="19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4" fillId="20" borderId="8" xfId="3" applyFont="1" applyFill="1" applyBorder="1" applyAlignment="1">
      <alignment vertical="center"/>
    </xf>
    <xf numFmtId="0" fontId="2" fillId="0" borderId="8" xfId="0" applyFont="1" applyBorder="1" applyAlignment="1">
      <alignment horizontal="left" vertical="top"/>
    </xf>
    <xf numFmtId="0" fontId="4" fillId="0" borderId="8" xfId="0" applyFont="1" applyBorder="1" applyAlignment="1" applyProtection="1">
      <alignment vertical="center"/>
      <protection locked="0"/>
    </xf>
    <xf numFmtId="0" fontId="4" fillId="6" borderId="8" xfId="0" applyFont="1" applyFill="1" applyBorder="1" applyAlignment="1">
      <alignment vertical="center"/>
    </xf>
    <xf numFmtId="0" fontId="4" fillId="6" borderId="8" xfId="7" applyFont="1" applyFill="1" applyBorder="1" applyAlignment="1">
      <alignment horizontal="left" vertical="center"/>
    </xf>
    <xf numFmtId="0" fontId="4" fillId="21" borderId="8" xfId="0" applyFont="1" applyFill="1" applyBorder="1" applyAlignment="1">
      <alignment horizontal="left" vertical="center"/>
    </xf>
    <xf numFmtId="0" fontId="4" fillId="21" borderId="18" xfId="0" applyFont="1" applyFill="1" applyBorder="1"/>
    <xf numFmtId="0" fontId="4" fillId="21" borderId="8" xfId="0" applyFont="1" applyFill="1" applyBorder="1" applyAlignment="1">
      <alignment horizontal="center"/>
    </xf>
    <xf numFmtId="0" fontId="4" fillId="21" borderId="9" xfId="0" applyFont="1" applyFill="1" applyBorder="1" applyAlignment="1">
      <alignment vertical="center"/>
    </xf>
    <xf numFmtId="0" fontId="4" fillId="20" borderId="18" xfId="0" applyFont="1" applyFill="1" applyBorder="1" applyAlignment="1" applyProtection="1">
      <alignment horizontal="center" vertical="center"/>
      <protection locked="0"/>
    </xf>
    <xf numFmtId="0" fontId="4" fillId="19" borderId="8" xfId="3" applyFont="1" applyFill="1" applyBorder="1" applyAlignment="1">
      <alignment vertical="center"/>
    </xf>
    <xf numFmtId="0" fontId="46" fillId="0" borderId="8" xfId="0" applyFont="1" applyBorder="1" applyAlignment="1">
      <alignment horizontal="center" vertical="center"/>
    </xf>
    <xf numFmtId="0" fontId="48" fillId="0" borderId="8" xfId="5" applyFont="1" applyFill="1" applyBorder="1" applyAlignment="1">
      <alignment horizontal="left" vertical="center"/>
    </xf>
    <xf numFmtId="0" fontId="48" fillId="0" borderId="8" xfId="5" applyFont="1" applyFill="1" applyBorder="1" applyAlignment="1">
      <alignment horizontal="left" vertical="top"/>
    </xf>
    <xf numFmtId="0" fontId="48" fillId="0" borderId="8" xfId="1" applyFont="1" applyBorder="1" applyAlignment="1">
      <alignment horizontal="left" vertical="center"/>
    </xf>
    <xf numFmtId="0" fontId="48" fillId="0" borderId="8" xfId="0" applyFont="1" applyBorder="1" applyAlignment="1">
      <alignment horizontal="left" vertical="top"/>
    </xf>
    <xf numFmtId="0" fontId="52" fillId="0" borderId="18" xfId="0" applyFont="1" applyBorder="1"/>
    <xf numFmtId="0" fontId="55" fillId="0" borderId="18" xfId="0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6" fillId="2" borderId="8" xfId="7" applyFont="1" applyFill="1" applyBorder="1" applyAlignment="1">
      <alignment vertical="center"/>
    </xf>
    <xf numFmtId="0" fontId="48" fillId="2" borderId="8" xfId="0" applyFont="1" applyFill="1" applyBorder="1" applyAlignment="1">
      <alignment vertical="center"/>
    </xf>
    <xf numFmtId="0" fontId="54" fillId="0" borderId="8" xfId="0" applyFont="1" applyBorder="1" applyAlignment="1">
      <alignment vertical="center"/>
    </xf>
    <xf numFmtId="0" fontId="48" fillId="2" borderId="8" xfId="7" applyFont="1" applyFill="1" applyBorder="1" applyAlignment="1">
      <alignment horizontal="justify" vertical="center"/>
    </xf>
    <xf numFmtId="0" fontId="54" fillId="0" borderId="8" xfId="0" applyFont="1" applyBorder="1"/>
    <xf numFmtId="0" fontId="54" fillId="0" borderId="0" xfId="0" applyFont="1"/>
    <xf numFmtId="0" fontId="54" fillId="3" borderId="19" xfId="0" applyFont="1" applyFill="1" applyBorder="1" applyAlignment="1">
      <alignment horizontal="left" vertical="center"/>
    </xf>
    <xf numFmtId="0" fontId="54" fillId="3" borderId="42" xfId="0" applyFont="1" applyFill="1" applyBorder="1" applyAlignment="1">
      <alignment horizontal="left" vertical="center"/>
    </xf>
    <xf numFmtId="0" fontId="48" fillId="0" borderId="18" xfId="5" applyFont="1" applyFill="1" applyBorder="1" applyAlignment="1">
      <alignment horizontal="left" vertical="center"/>
    </xf>
    <xf numFmtId="0" fontId="55" fillId="0" borderId="3" xfId="0" applyFont="1" applyBorder="1" applyAlignment="1">
      <alignment horizontal="center" vertical="center"/>
    </xf>
    <xf numFmtId="0" fontId="48" fillId="3" borderId="8" xfId="3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4" fillId="3" borderId="8" xfId="3" applyFont="1" applyFill="1" applyBorder="1" applyAlignment="1">
      <alignment horizontal="left" vertical="center"/>
    </xf>
    <xf numFmtId="0" fontId="4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4" fillId="2" borderId="8" xfId="0" applyFont="1" applyFill="1" applyBorder="1" applyAlignment="1">
      <alignment vertical="center"/>
    </xf>
    <xf numFmtId="0" fontId="4" fillId="2" borderId="8" xfId="7" applyFont="1" applyFill="1" applyBorder="1" applyAlignment="1">
      <alignment horizontal="justify" vertical="center"/>
    </xf>
    <xf numFmtId="0" fontId="4" fillId="3" borderId="8" xfId="3" applyFont="1" applyFill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2" fillId="6" borderId="19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8" xfId="3" applyFont="1" applyFill="1" applyBorder="1" applyAlignment="1">
      <alignment vertical="center"/>
    </xf>
    <xf numFmtId="0" fontId="2" fillId="25" borderId="19" xfId="0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0" fontId="12" fillId="26" borderId="8" xfId="0" applyFont="1" applyFill="1" applyBorder="1" applyAlignment="1">
      <alignment horizontal="left" vertical="top"/>
    </xf>
    <xf numFmtId="0" fontId="12" fillId="27" borderId="42" xfId="0" applyFont="1" applyFill="1" applyBorder="1" applyAlignment="1">
      <alignment horizontal="left" vertical="top"/>
    </xf>
    <xf numFmtId="0" fontId="4" fillId="3" borderId="8" xfId="3" applyFont="1" applyFill="1" applyBorder="1" applyAlignment="1">
      <alignment horizontal="left" vertical="top"/>
    </xf>
    <xf numFmtId="0" fontId="66" fillId="0" borderId="0" xfId="0" applyFont="1" applyAlignment="1">
      <alignment horizontal="left" vertical="top"/>
    </xf>
    <xf numFmtId="0" fontId="4" fillId="0" borderId="63" xfId="0" applyFont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0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12" fillId="30" borderId="19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7" borderId="19" xfId="0" applyFont="1" applyFill="1" applyBorder="1" applyAlignment="1">
      <alignment horizontal="left" vertical="center"/>
    </xf>
    <xf numFmtId="0" fontId="4" fillId="30" borderId="63" xfId="0" applyFont="1" applyFill="1" applyBorder="1" applyAlignment="1">
      <alignment horizontal="left" vertical="top"/>
    </xf>
    <xf numFmtId="0" fontId="4" fillId="0" borderId="19" xfId="0" applyFont="1" applyBorder="1" applyAlignment="1">
      <alignment horizontal="left"/>
    </xf>
    <xf numFmtId="0" fontId="2" fillId="0" borderId="12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2" fillId="0" borderId="69" xfId="0" applyFont="1" applyBorder="1" applyAlignment="1">
      <alignment horizontal="left" vertical="top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9" xfId="3" applyFont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69" xfId="3" applyFont="1" applyBorder="1" applyAlignment="1">
      <alignment horizontal="left" vertical="center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4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9" xfId="3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vertical="center" wrapText="1"/>
    </xf>
    <xf numFmtId="0" fontId="16" fillId="0" borderId="8" xfId="7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8" xfId="1" applyFont="1" applyBorder="1" applyAlignment="1">
      <alignment horizontal="left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 wrapText="1"/>
    </xf>
    <xf numFmtId="0" fontId="16" fillId="0" borderId="10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69" xfId="0" applyFont="1" applyBorder="1" applyAlignment="1" applyProtection="1">
      <alignment horizontal="left" vertical="center"/>
      <protection locked="0"/>
    </xf>
    <xf numFmtId="0" fontId="16" fillId="0" borderId="19" xfId="1" applyFont="1" applyBorder="1" applyAlignment="1">
      <alignment horizontal="left" vertical="center"/>
    </xf>
    <xf numFmtId="0" fontId="16" fillId="0" borderId="3" xfId="5" applyFont="1" applyFill="1" applyBorder="1" applyAlignment="1">
      <alignment horizontal="left" vertical="center"/>
    </xf>
    <xf numFmtId="0" fontId="16" fillId="0" borderId="18" xfId="7" applyFont="1" applyFill="1" applyBorder="1" applyAlignment="1">
      <alignment horizontal="left" vertical="center"/>
    </xf>
    <xf numFmtId="0" fontId="16" fillId="0" borderId="3" xfId="7" applyFont="1" applyFill="1" applyBorder="1" applyAlignment="1">
      <alignment horizontal="left" vertical="center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9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left"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19" xfId="5" applyFont="1" applyFill="1" applyBorder="1" applyAlignment="1">
      <alignment horizontal="left" vertical="center"/>
    </xf>
    <xf numFmtId="0" fontId="16" fillId="0" borderId="42" xfId="6" applyFont="1" applyBorder="1" applyAlignment="1">
      <alignment horizontal="left" vertical="center" wrapText="1"/>
    </xf>
    <xf numFmtId="0" fontId="16" fillId="0" borderId="63" xfId="3" applyFont="1" applyBorder="1" applyAlignment="1">
      <alignment horizontal="left" vertical="center"/>
    </xf>
    <xf numFmtId="0" fontId="16" fillId="0" borderId="19" xfId="6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70" fillId="10" borderId="11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22" borderId="4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0" fillId="24" borderId="49" xfId="0" applyFont="1" applyFill="1" applyBorder="1" applyAlignment="1">
      <alignment horizontal="center" vertical="center"/>
    </xf>
    <xf numFmtId="0" fontId="42" fillId="0" borderId="50" xfId="0" applyFont="1" applyBorder="1"/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69" fillId="4" borderId="8" xfId="0" applyFont="1" applyFill="1" applyBorder="1" applyAlignment="1">
      <alignment horizontal="center" vertical="center" wrapText="1"/>
    </xf>
    <xf numFmtId="0" fontId="60" fillId="4" borderId="8" xfId="0" applyFont="1" applyFill="1" applyBorder="1" applyAlignment="1">
      <alignment horizontal="center" vertical="center"/>
    </xf>
    <xf numFmtId="0" fontId="10" fillId="22" borderId="4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4" fillId="0" borderId="44" xfId="0" applyFont="1" applyBorder="1"/>
    <xf numFmtId="0" fontId="4" fillId="0" borderId="45" xfId="0" applyFont="1" applyBorder="1"/>
    <xf numFmtId="0" fontId="11" fillId="6" borderId="3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5" xfId="0" applyFont="1" applyBorder="1"/>
    <xf numFmtId="0" fontId="3" fillId="6" borderId="34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35" xfId="0" applyFont="1" applyBorder="1"/>
    <xf numFmtId="0" fontId="60" fillId="4" borderId="8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top" wrapText="1"/>
    </xf>
    <xf numFmtId="0" fontId="0" fillId="0" borderId="0" xfId="0"/>
    <xf numFmtId="0" fontId="0" fillId="0" borderId="35" xfId="0" applyBorder="1"/>
    <xf numFmtId="0" fontId="4" fillId="0" borderId="60" xfId="0" applyFont="1" applyBorder="1" applyAlignment="1">
      <alignment horizontal="left" vertical="top" wrapText="1"/>
    </xf>
    <xf numFmtId="0" fontId="0" fillId="0" borderId="61" xfId="0" applyBorder="1"/>
    <xf numFmtId="0" fontId="0" fillId="0" borderId="62" xfId="0" applyBorder="1"/>
    <xf numFmtId="0" fontId="1" fillId="24" borderId="20" xfId="0" applyFont="1" applyFill="1" applyBorder="1" applyAlignment="1">
      <alignment horizontal="center" vertical="center" wrapText="1"/>
    </xf>
    <xf numFmtId="0" fontId="30" fillId="0" borderId="58" xfId="0" applyFont="1" applyBorder="1"/>
    <xf numFmtId="0" fontId="1" fillId="24" borderId="52" xfId="0" applyFont="1" applyFill="1" applyBorder="1" applyAlignment="1">
      <alignment horizontal="center" vertical="center" wrapText="1"/>
    </xf>
    <xf numFmtId="0" fontId="30" fillId="0" borderId="53" xfId="0" applyFont="1" applyBorder="1"/>
    <xf numFmtId="0" fontId="15" fillId="0" borderId="43" xfId="0" applyFont="1" applyBorder="1" applyAlignment="1">
      <alignment horizontal="left" vertical="top" wrapText="1"/>
    </xf>
    <xf numFmtId="0" fontId="0" fillId="0" borderId="44" xfId="0" applyBorder="1"/>
    <xf numFmtId="0" fontId="0" fillId="0" borderId="45" xfId="0" applyBorder="1"/>
    <xf numFmtId="0" fontId="1" fillId="29" borderId="20" xfId="0" applyFont="1" applyFill="1" applyBorder="1" applyAlignment="1">
      <alignment horizontal="left" vertical="center" wrapText="1"/>
    </xf>
    <xf numFmtId="0" fontId="30" fillId="0" borderId="59" xfId="0" applyFont="1" applyBorder="1"/>
    <xf numFmtId="0" fontId="10" fillId="29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1" fillId="28" borderId="52" xfId="0" applyFont="1" applyFill="1" applyBorder="1" applyAlignment="1">
      <alignment horizontal="center" vertical="center" wrapText="1"/>
    </xf>
    <xf numFmtId="0" fontId="30" fillId="0" borderId="54" xfId="0" applyFont="1" applyBorder="1"/>
    <xf numFmtId="0" fontId="13" fillId="0" borderId="4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wrapText="1"/>
    </xf>
    <xf numFmtId="0" fontId="0" fillId="0" borderId="56" xfId="0" applyBorder="1"/>
    <xf numFmtId="0" fontId="0" fillId="0" borderId="57" xfId="0" applyBorder="1"/>
    <xf numFmtId="0" fontId="38" fillId="4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60" fillId="22" borderId="10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horizontal="center" vertical="center"/>
    </xf>
    <xf numFmtId="0" fontId="42" fillId="22" borderId="36" xfId="0" applyFont="1" applyFill="1" applyBorder="1" applyAlignment="1">
      <alignment horizontal="center" vertical="center"/>
    </xf>
    <xf numFmtId="0" fontId="42" fillId="22" borderId="27" xfId="0" applyFont="1" applyFill="1" applyBorder="1" applyAlignment="1">
      <alignment horizontal="center" vertical="center"/>
    </xf>
    <xf numFmtId="0" fontId="42" fillId="22" borderId="3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2" fillId="24" borderId="47" xfId="0" applyFont="1" applyFill="1" applyBorder="1" applyAlignment="1">
      <alignment horizontal="center" vertical="center"/>
    </xf>
    <xf numFmtId="0" fontId="42" fillId="0" borderId="27" xfId="0" applyFont="1" applyBorder="1"/>
    <xf numFmtId="0" fontId="15" fillId="2" borderId="21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38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60" fillId="23" borderId="36" xfId="0" applyFont="1" applyFill="1" applyBorder="1" applyAlignment="1">
      <alignment horizontal="center" vertical="center"/>
    </xf>
    <xf numFmtId="0" fontId="60" fillId="23" borderId="3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top" wrapText="1"/>
    </xf>
    <xf numFmtId="0" fontId="42" fillId="22" borderId="39" xfId="0" applyFont="1" applyFill="1" applyBorder="1" applyAlignment="1">
      <alignment horizontal="center" vertical="center"/>
    </xf>
    <xf numFmtId="0" fontId="42" fillId="22" borderId="40" xfId="0" applyFont="1" applyFill="1" applyBorder="1" applyAlignment="1">
      <alignment horizontal="center" vertical="center"/>
    </xf>
    <xf numFmtId="0" fontId="42" fillId="22" borderId="41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8" fillId="4" borderId="36" xfId="0" applyFont="1" applyFill="1" applyBorder="1" applyAlignment="1">
      <alignment horizontal="center" vertical="center" wrapText="1"/>
    </xf>
    <xf numFmtId="0" fontId="42" fillId="4" borderId="37" xfId="0" applyFont="1" applyFill="1" applyBorder="1" applyAlignment="1">
      <alignment horizontal="center" vertical="center" wrapText="1"/>
    </xf>
    <xf numFmtId="0" fontId="42" fillId="4" borderId="38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37" fillId="18" borderId="4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25" xfId="0" applyFont="1" applyFill="1" applyBorder="1" applyAlignment="1">
      <alignment horizontal="left" vertical="top" wrapText="1"/>
    </xf>
    <xf numFmtId="0" fontId="10" fillId="18" borderId="4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37" fillId="17" borderId="10" xfId="0" applyFont="1" applyFill="1" applyBorder="1" applyAlignment="1">
      <alignment horizontal="center" vertical="center" wrapText="1"/>
    </xf>
    <xf numFmtId="0" fontId="37" fillId="17" borderId="11" xfId="0" applyFont="1" applyFill="1" applyBorder="1" applyAlignment="1">
      <alignment horizontal="center" vertical="center" wrapText="1"/>
    </xf>
    <xf numFmtId="0" fontId="38" fillId="17" borderId="8" xfId="0" applyFont="1" applyFill="1" applyBorder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  <xf numFmtId="0" fontId="1" fillId="17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17" borderId="8" xfId="0" applyFont="1" applyFill="1" applyBorder="1" applyAlignment="1">
      <alignment horizontal="left" vertical="center"/>
    </xf>
  </cellXfs>
  <cellStyles count="8">
    <cellStyle name="Гиперссылка" xfId="5" builtinId="8"/>
    <cellStyle name="Гиперссылка 2" xfId="7" xr:uid="{E4E8CD8A-794D-4A2A-BCEB-B64B0DDFB188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  <cellStyle name="Обычный 5" xfId="6" xr:uid="{24B04BB2-E681-4AAA-83B7-90A3040FB0DD}"/>
  </cellStyles>
  <dxfs count="14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 patternType="solid">
          <fgColor rgb="FFFFCDCD"/>
          <bgColor rgb="FFFFCDCD"/>
        </patternFill>
      </fill>
    </dxf>
    <dxf>
      <font>
        <color rgb="FFC00000"/>
      </font>
      <fill>
        <patternFill patternType="solid">
          <fgColor rgb="FFFFCDCD"/>
          <bgColor rgb="FFFFCDC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 patternType="solid">
          <fgColor rgb="FFFFCDCD"/>
          <bgColor rgb="FFFFCDCD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 patternType="solid">
          <fgColor rgb="FFFFCDCD"/>
          <bgColor rgb="FFFFCDCD"/>
        </patternFill>
      </fill>
    </dxf>
    <dxf>
      <font>
        <color rgb="FFC00000"/>
      </font>
      <fill>
        <patternFill patternType="solid">
          <fgColor rgb="FFFFCDCD"/>
          <bgColor rgb="FFFFCDCD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45</v>
      </c>
      <c r="B1" s="23" t="s">
        <v>46</v>
      </c>
      <c r="C1" s="390" t="s">
        <v>77</v>
      </c>
      <c r="D1" s="390"/>
      <c r="E1" s="390"/>
      <c r="F1" s="390"/>
      <c r="G1" s="390"/>
    </row>
    <row r="2" spans="1:7" ht="18" x14ac:dyDescent="0.35">
      <c r="A2" s="391" t="s">
        <v>47</v>
      </c>
      <c r="B2" s="392"/>
      <c r="C2" s="393">
        <f>D23</f>
        <v>12</v>
      </c>
      <c r="D2" s="393"/>
      <c r="E2" s="393"/>
      <c r="F2" s="393"/>
      <c r="G2" s="393"/>
    </row>
    <row r="3" spans="1:7" ht="74.400000000000006" customHeight="1" x14ac:dyDescent="0.3">
      <c r="A3" s="394" t="s">
        <v>48</v>
      </c>
      <c r="B3" s="395"/>
      <c r="C3" s="396" t="s">
        <v>922</v>
      </c>
      <c r="D3" s="396"/>
      <c r="E3" s="396"/>
      <c r="F3" s="396"/>
      <c r="G3" s="396"/>
    </row>
    <row r="4" spans="1:7" ht="14.4" x14ac:dyDescent="0.3">
      <c r="A4" s="388" t="s">
        <v>13</v>
      </c>
      <c r="B4" s="389"/>
      <c r="C4" s="389"/>
      <c r="D4" s="389"/>
      <c r="E4" s="389"/>
      <c r="F4" s="389"/>
      <c r="G4" s="389"/>
    </row>
    <row r="5" spans="1:7" ht="14.4" x14ac:dyDescent="0.3">
      <c r="A5" s="386" t="s">
        <v>49</v>
      </c>
      <c r="B5" s="387"/>
      <c r="C5" s="387"/>
      <c r="D5" s="387"/>
      <c r="E5" s="387"/>
      <c r="F5" s="387"/>
      <c r="G5" s="387"/>
    </row>
    <row r="6" spans="1:7" ht="14.4" x14ac:dyDescent="0.3">
      <c r="A6" s="386" t="s">
        <v>50</v>
      </c>
      <c r="B6" s="387"/>
      <c r="C6" s="387"/>
      <c r="D6" s="387"/>
      <c r="E6" s="387"/>
      <c r="F6" s="387"/>
      <c r="G6" s="387"/>
    </row>
    <row r="7" spans="1:7" ht="14.4" x14ac:dyDescent="0.3">
      <c r="A7" s="386" t="s">
        <v>51</v>
      </c>
      <c r="B7" s="387"/>
      <c r="C7" s="387"/>
      <c r="D7" s="387"/>
      <c r="E7" s="387"/>
      <c r="F7" s="387"/>
      <c r="G7" s="387"/>
    </row>
    <row r="8" spans="1:7" ht="14.4" x14ac:dyDescent="0.3">
      <c r="A8" s="386" t="s">
        <v>52</v>
      </c>
      <c r="B8" s="387"/>
      <c r="C8" s="387"/>
      <c r="D8" s="387"/>
      <c r="E8" s="387"/>
      <c r="F8" s="387"/>
      <c r="G8" s="387"/>
    </row>
    <row r="9" spans="1:7" ht="14.4" x14ac:dyDescent="0.3">
      <c r="A9" s="386" t="s">
        <v>53</v>
      </c>
      <c r="B9" s="387"/>
      <c r="C9" s="387"/>
      <c r="D9" s="387"/>
      <c r="E9" s="387"/>
      <c r="F9" s="387"/>
      <c r="G9" s="387"/>
    </row>
    <row r="10" spans="1:7" ht="14.4" x14ac:dyDescent="0.3">
      <c r="A10" s="386" t="s">
        <v>54</v>
      </c>
      <c r="B10" s="387"/>
      <c r="C10" s="387"/>
      <c r="D10" s="387"/>
      <c r="E10" s="387"/>
      <c r="F10" s="387"/>
      <c r="G10" s="387"/>
    </row>
    <row r="11" spans="1:7" ht="14.4" x14ac:dyDescent="0.3">
      <c r="A11" s="386" t="s">
        <v>55</v>
      </c>
      <c r="B11" s="387"/>
      <c r="C11" s="387"/>
      <c r="D11" s="387"/>
      <c r="E11" s="387"/>
      <c r="F11" s="387"/>
      <c r="G11" s="387"/>
    </row>
    <row r="12" spans="1:7" ht="14.4" x14ac:dyDescent="0.3">
      <c r="A12" s="401" t="s">
        <v>19</v>
      </c>
      <c r="B12" s="402"/>
      <c r="C12" s="402"/>
      <c r="D12" s="402"/>
      <c r="E12" s="402"/>
      <c r="F12" s="402"/>
      <c r="G12" s="402"/>
    </row>
    <row r="13" spans="1:7" ht="17.399999999999999" x14ac:dyDescent="0.3">
      <c r="A13" s="403" t="s">
        <v>12</v>
      </c>
      <c r="B13" s="404"/>
      <c r="C13" s="404"/>
      <c r="D13" s="404"/>
      <c r="E13" s="400"/>
      <c r="F13" s="400"/>
      <c r="G13" s="404"/>
    </row>
    <row r="14" spans="1:7" s="32" customFormat="1" ht="46.8" x14ac:dyDescent="0.3">
      <c r="A14" s="30" t="s">
        <v>0</v>
      </c>
      <c r="B14" s="30" t="s">
        <v>1</v>
      </c>
      <c r="C14" s="28" t="s">
        <v>10</v>
      </c>
      <c r="D14" s="28" t="s">
        <v>2</v>
      </c>
      <c r="E14" s="37"/>
      <c r="F14" s="38"/>
      <c r="G14" s="33" t="s">
        <v>56</v>
      </c>
    </row>
    <row r="15" spans="1:7" s="32" customFormat="1" ht="31.2" x14ac:dyDescent="0.3">
      <c r="A15" s="56">
        <v>1</v>
      </c>
      <c r="B15" s="15" t="s">
        <v>40</v>
      </c>
      <c r="C15" s="25" t="s">
        <v>16</v>
      </c>
      <c r="D15" s="14" t="s">
        <v>5</v>
      </c>
      <c r="E15" s="39"/>
      <c r="F15" s="40"/>
      <c r="G15" s="22">
        <v>1</v>
      </c>
    </row>
    <row r="16" spans="1:7" s="32" customFormat="1" ht="31.2" x14ac:dyDescent="0.3">
      <c r="A16" s="53">
        <v>2</v>
      </c>
      <c r="B16" s="54" t="s">
        <v>28</v>
      </c>
      <c r="C16" s="55" t="s">
        <v>16</v>
      </c>
      <c r="D16" s="29" t="s">
        <v>5</v>
      </c>
      <c r="E16" s="39"/>
      <c r="F16" s="40"/>
      <c r="G16" s="34">
        <v>1</v>
      </c>
    </row>
    <row r="17" spans="1:7" ht="31.2" x14ac:dyDescent="0.3">
      <c r="A17" s="56">
        <v>3</v>
      </c>
      <c r="B17" s="323" t="s">
        <v>1011</v>
      </c>
      <c r="C17" s="55" t="s">
        <v>16</v>
      </c>
      <c r="D17" s="14" t="s">
        <v>7</v>
      </c>
      <c r="E17" s="39"/>
      <c r="F17" s="40"/>
      <c r="G17" s="34">
        <v>1</v>
      </c>
    </row>
    <row r="18" spans="1:7" ht="31.2" x14ac:dyDescent="0.3">
      <c r="A18" s="53">
        <v>4</v>
      </c>
      <c r="B18" s="323" t="s">
        <v>408</v>
      </c>
      <c r="C18" s="55" t="s">
        <v>16</v>
      </c>
      <c r="D18" s="14" t="s">
        <v>7</v>
      </c>
      <c r="E18" s="39"/>
      <c r="F18" s="40"/>
      <c r="G18" s="34">
        <v>1</v>
      </c>
    </row>
    <row r="19" spans="1:7" ht="31.2" x14ac:dyDescent="0.3">
      <c r="A19" s="56">
        <v>5</v>
      </c>
      <c r="B19" s="323" t="s">
        <v>241</v>
      </c>
      <c r="C19" s="55" t="s">
        <v>16</v>
      </c>
      <c r="D19" s="14" t="s">
        <v>11</v>
      </c>
      <c r="E19" s="39"/>
      <c r="F19" s="40"/>
      <c r="G19" s="34">
        <v>1</v>
      </c>
    </row>
    <row r="20" spans="1:7" ht="31.2" x14ac:dyDescent="0.3">
      <c r="A20" s="53">
        <v>6</v>
      </c>
      <c r="B20" s="323" t="s">
        <v>147</v>
      </c>
      <c r="C20" s="55" t="s">
        <v>16</v>
      </c>
      <c r="D20" s="14" t="s">
        <v>11</v>
      </c>
      <c r="E20" s="39"/>
      <c r="F20" s="40"/>
      <c r="G20" s="34">
        <v>1</v>
      </c>
    </row>
    <row r="21" spans="1:7" ht="31.2" x14ac:dyDescent="0.3">
      <c r="A21" s="56">
        <v>7</v>
      </c>
      <c r="B21" s="323" t="s">
        <v>151</v>
      </c>
      <c r="C21" s="55" t="s">
        <v>16</v>
      </c>
      <c r="D21" s="14" t="s">
        <v>11</v>
      </c>
      <c r="E21" s="39"/>
      <c r="F21" s="40"/>
      <c r="G21" s="34">
        <v>1</v>
      </c>
    </row>
    <row r="22" spans="1:7" ht="17.399999999999999" x14ac:dyDescent="0.3">
      <c r="A22" s="408" t="s">
        <v>72</v>
      </c>
      <c r="B22" s="409"/>
      <c r="C22" s="409"/>
      <c r="D22" s="410">
        <v>1</v>
      </c>
      <c r="E22" s="410"/>
      <c r="F22" s="410"/>
      <c r="G22" s="410"/>
    </row>
    <row r="23" spans="1:7" x14ac:dyDescent="0.3">
      <c r="A23" s="405" t="s">
        <v>17</v>
      </c>
      <c r="B23" s="406"/>
      <c r="C23" s="406"/>
      <c r="D23" s="407">
        <v>12</v>
      </c>
      <c r="E23" s="407"/>
      <c r="F23" s="407"/>
      <c r="G23" s="407"/>
    </row>
    <row r="24" spans="1:7" s="32" customFormat="1" ht="46.8" x14ac:dyDescent="0.3">
      <c r="A24" s="30" t="s">
        <v>0</v>
      </c>
      <c r="B24" s="30" t="s">
        <v>1</v>
      </c>
      <c r="C24" s="30" t="s">
        <v>10</v>
      </c>
      <c r="D24" s="30" t="s">
        <v>2</v>
      </c>
      <c r="E24" s="30" t="s">
        <v>57</v>
      </c>
      <c r="F24" s="30" t="s">
        <v>58</v>
      </c>
      <c r="G24" s="30" t="s">
        <v>56</v>
      </c>
    </row>
    <row r="25" spans="1:7" s="32" customFormat="1" ht="31.2" x14ac:dyDescent="0.3">
      <c r="A25" s="56">
        <v>1</v>
      </c>
      <c r="B25" s="323" t="s">
        <v>461</v>
      </c>
      <c r="C25" s="13" t="s">
        <v>16</v>
      </c>
      <c r="D25" s="14" t="s">
        <v>11</v>
      </c>
      <c r="E25" s="35">
        <v>1</v>
      </c>
      <c r="F25" s="35" t="s">
        <v>59</v>
      </c>
      <c r="G25" s="35">
        <f t="shared" ref="G25:G36" si="0">$D$23*E25/IF(F25="на 1 р.м.",1,IF(F25="на 2 р.м.",2,#VALUE!))</f>
        <v>12</v>
      </c>
    </row>
    <row r="26" spans="1:7" ht="31.2" x14ac:dyDescent="0.3">
      <c r="A26" s="56">
        <v>2</v>
      </c>
      <c r="B26" s="354" t="s">
        <v>273</v>
      </c>
      <c r="C26" s="13" t="s">
        <v>16</v>
      </c>
      <c r="D26" s="14" t="s">
        <v>11</v>
      </c>
      <c r="E26" s="35">
        <v>1</v>
      </c>
      <c r="F26" s="35" t="s">
        <v>59</v>
      </c>
      <c r="G26" s="35">
        <f t="shared" si="0"/>
        <v>12</v>
      </c>
    </row>
    <row r="27" spans="1:7" ht="31.2" x14ac:dyDescent="0.3">
      <c r="A27" s="56">
        <v>3</v>
      </c>
      <c r="B27" s="12" t="s">
        <v>798</v>
      </c>
      <c r="C27" s="13" t="s">
        <v>16</v>
      </c>
      <c r="D27" s="14" t="s">
        <v>11</v>
      </c>
      <c r="E27" s="35">
        <v>1</v>
      </c>
      <c r="F27" s="35" t="s">
        <v>59</v>
      </c>
      <c r="G27" s="35">
        <f t="shared" si="0"/>
        <v>12</v>
      </c>
    </row>
    <row r="28" spans="1:7" ht="31.2" x14ac:dyDescent="0.3">
      <c r="A28" s="56">
        <v>4</v>
      </c>
      <c r="B28" s="354" t="s">
        <v>1022</v>
      </c>
      <c r="C28" s="13" t="s">
        <v>16</v>
      </c>
      <c r="D28" s="14" t="s">
        <v>11</v>
      </c>
      <c r="E28" s="35">
        <v>2</v>
      </c>
      <c r="F28" s="35" t="s">
        <v>59</v>
      </c>
      <c r="G28" s="35">
        <f t="shared" si="0"/>
        <v>24</v>
      </c>
    </row>
    <row r="29" spans="1:7" ht="31.2" x14ac:dyDescent="0.3">
      <c r="A29" s="56">
        <v>5</v>
      </c>
      <c r="B29" s="12" t="s">
        <v>784</v>
      </c>
      <c r="C29" s="13" t="s">
        <v>16</v>
      </c>
      <c r="D29" s="14" t="s">
        <v>11</v>
      </c>
      <c r="E29" s="35">
        <v>1</v>
      </c>
      <c r="F29" s="35" t="s">
        <v>59</v>
      </c>
      <c r="G29" s="35">
        <f t="shared" si="0"/>
        <v>12</v>
      </c>
    </row>
    <row r="30" spans="1:7" ht="31.2" x14ac:dyDescent="0.3">
      <c r="A30" s="56">
        <v>6</v>
      </c>
      <c r="B30" s="12" t="s">
        <v>561</v>
      </c>
      <c r="C30" s="13" t="s">
        <v>16</v>
      </c>
      <c r="D30" s="14" t="s">
        <v>11</v>
      </c>
      <c r="E30" s="35">
        <v>1</v>
      </c>
      <c r="F30" s="35" t="s">
        <v>59</v>
      </c>
      <c r="G30" s="35">
        <f t="shared" si="0"/>
        <v>12</v>
      </c>
    </row>
    <row r="31" spans="1:7" ht="31.2" x14ac:dyDescent="0.3">
      <c r="A31" s="56">
        <v>7</v>
      </c>
      <c r="B31" s="354" t="s">
        <v>861</v>
      </c>
      <c r="C31" s="13" t="s">
        <v>16</v>
      </c>
      <c r="D31" s="14" t="s">
        <v>11</v>
      </c>
      <c r="E31" s="35">
        <v>1</v>
      </c>
      <c r="F31" s="35" t="s">
        <v>59</v>
      </c>
      <c r="G31" s="35">
        <f t="shared" si="0"/>
        <v>12</v>
      </c>
    </row>
    <row r="32" spans="1:7" ht="31.2" x14ac:dyDescent="0.3">
      <c r="A32" s="56">
        <v>8</v>
      </c>
      <c r="B32" s="321" t="s">
        <v>959</v>
      </c>
      <c r="C32" s="13" t="s">
        <v>16</v>
      </c>
      <c r="D32" s="14" t="s">
        <v>11</v>
      </c>
      <c r="E32" s="35">
        <v>1</v>
      </c>
      <c r="F32" s="35" t="s">
        <v>59</v>
      </c>
      <c r="G32" s="35">
        <f t="shared" si="0"/>
        <v>12</v>
      </c>
    </row>
    <row r="33" spans="1:7" ht="31.2" x14ac:dyDescent="0.3">
      <c r="A33" s="56">
        <v>9</v>
      </c>
      <c r="B33" s="357" t="s">
        <v>993</v>
      </c>
      <c r="C33" s="13" t="s">
        <v>16</v>
      </c>
      <c r="D33" s="14" t="s">
        <v>11</v>
      </c>
      <c r="E33" s="35">
        <v>1</v>
      </c>
      <c r="F33" s="35" t="s">
        <v>59</v>
      </c>
      <c r="G33" s="35">
        <f t="shared" si="0"/>
        <v>12</v>
      </c>
    </row>
    <row r="34" spans="1:7" ht="31.2" x14ac:dyDescent="0.3">
      <c r="A34" s="56">
        <v>10</v>
      </c>
      <c r="B34" s="321" t="s">
        <v>408</v>
      </c>
      <c r="C34" s="13" t="s">
        <v>16</v>
      </c>
      <c r="D34" s="14" t="s">
        <v>7</v>
      </c>
      <c r="E34" s="35">
        <v>1</v>
      </c>
      <c r="F34" s="35" t="s">
        <v>71</v>
      </c>
      <c r="G34" s="35">
        <f t="shared" si="0"/>
        <v>6</v>
      </c>
    </row>
    <row r="35" spans="1:7" ht="31.2" x14ac:dyDescent="0.3">
      <c r="A35" s="56">
        <v>11</v>
      </c>
      <c r="B35" s="357" t="s">
        <v>949</v>
      </c>
      <c r="C35" s="13" t="s">
        <v>16</v>
      </c>
      <c r="D35" s="14" t="s">
        <v>11</v>
      </c>
      <c r="E35" s="35">
        <v>1</v>
      </c>
      <c r="F35" s="35" t="s">
        <v>59</v>
      </c>
      <c r="G35" s="35">
        <f t="shared" si="0"/>
        <v>12</v>
      </c>
    </row>
    <row r="36" spans="1:7" ht="31.2" x14ac:dyDescent="0.3">
      <c r="A36" s="56">
        <v>12</v>
      </c>
      <c r="B36" s="321" t="s">
        <v>764</v>
      </c>
      <c r="C36" s="13" t="s">
        <v>16</v>
      </c>
      <c r="D36" s="14" t="s">
        <v>11</v>
      </c>
      <c r="E36" s="35">
        <v>1</v>
      </c>
      <c r="F36" s="35" t="s">
        <v>59</v>
      </c>
      <c r="G36" s="35">
        <f t="shared" si="0"/>
        <v>12</v>
      </c>
    </row>
    <row r="37" spans="1:7" ht="17.399999999999999" x14ac:dyDescent="0.3">
      <c r="A37" s="397" t="s">
        <v>15</v>
      </c>
      <c r="B37" s="398"/>
      <c r="C37" s="398"/>
      <c r="D37" s="398"/>
      <c r="E37" s="399"/>
      <c r="F37" s="399"/>
      <c r="G37" s="398"/>
    </row>
    <row r="38" spans="1:7" ht="46.8" x14ac:dyDescent="0.3">
      <c r="A38" s="30" t="s">
        <v>0</v>
      </c>
      <c r="B38" s="30" t="s">
        <v>1</v>
      </c>
      <c r="C38" s="28" t="s">
        <v>10</v>
      </c>
      <c r="D38" s="28" t="s">
        <v>2</v>
      </c>
      <c r="E38" s="37"/>
      <c r="F38" s="38"/>
      <c r="G38" s="33" t="s">
        <v>56</v>
      </c>
    </row>
    <row r="39" spans="1:7" s="32" customFormat="1" ht="31.2" x14ac:dyDescent="0.3">
      <c r="A39" s="59">
        <v>1</v>
      </c>
      <c r="B39" s="15" t="s">
        <v>42</v>
      </c>
      <c r="C39" s="13" t="s">
        <v>16</v>
      </c>
      <c r="D39" s="21" t="s">
        <v>5</v>
      </c>
      <c r="E39" s="41"/>
      <c r="F39" s="42"/>
      <c r="G39" s="22">
        <v>1</v>
      </c>
    </row>
    <row r="40" spans="1:7" s="32" customFormat="1" ht="31.2" x14ac:dyDescent="0.3">
      <c r="A40" s="59">
        <v>2</v>
      </c>
      <c r="B40" s="12" t="s">
        <v>41</v>
      </c>
      <c r="C40" s="13" t="s">
        <v>16</v>
      </c>
      <c r="D40" s="21" t="s">
        <v>7</v>
      </c>
      <c r="E40" s="41"/>
      <c r="F40" s="42"/>
      <c r="G40" s="22">
        <v>1</v>
      </c>
    </row>
    <row r="41" spans="1:7" s="32" customFormat="1" ht="31.2" x14ac:dyDescent="0.3">
      <c r="A41" s="59">
        <v>3</v>
      </c>
      <c r="B41" s="12" t="s">
        <v>24</v>
      </c>
      <c r="C41" s="13" t="s">
        <v>16</v>
      </c>
      <c r="D41" s="21" t="s">
        <v>7</v>
      </c>
      <c r="E41" s="43"/>
      <c r="F41" s="44"/>
      <c r="G41" s="22">
        <v>1</v>
      </c>
    </row>
    <row r="42" spans="1:7" s="32" customFormat="1" ht="17.399999999999999" x14ac:dyDescent="0.3">
      <c r="A42" s="397" t="s">
        <v>14</v>
      </c>
      <c r="B42" s="398"/>
      <c r="C42" s="398"/>
      <c r="D42" s="398"/>
      <c r="E42" s="400"/>
      <c r="F42" s="400"/>
      <c r="G42" s="398"/>
    </row>
    <row r="43" spans="1:7" s="32" customFormat="1" ht="46.8" x14ac:dyDescent="0.3">
      <c r="A43" s="30" t="s">
        <v>0</v>
      </c>
      <c r="B43" s="30" t="s">
        <v>1</v>
      </c>
      <c r="C43" s="28" t="s">
        <v>10</v>
      </c>
      <c r="D43" s="28" t="s">
        <v>2</v>
      </c>
      <c r="E43" s="37"/>
      <c r="F43" s="38"/>
      <c r="G43" s="33" t="s">
        <v>56</v>
      </c>
    </row>
    <row r="44" spans="1:7" ht="31.2" x14ac:dyDescent="0.3">
      <c r="A44" s="59">
        <v>1</v>
      </c>
      <c r="B44" s="15" t="s">
        <v>20</v>
      </c>
      <c r="C44" s="25" t="s">
        <v>16</v>
      </c>
      <c r="D44" s="31" t="s">
        <v>9</v>
      </c>
      <c r="E44" s="39"/>
      <c r="F44" s="40"/>
      <c r="G44" s="36">
        <v>1</v>
      </c>
    </row>
    <row r="45" spans="1:7" s="32" customFormat="1" ht="31.2" x14ac:dyDescent="0.3">
      <c r="A45" s="59">
        <v>2</v>
      </c>
      <c r="B45" s="12" t="s">
        <v>23</v>
      </c>
      <c r="C45" s="25" t="s">
        <v>16</v>
      </c>
      <c r="D45" s="31" t="s">
        <v>9</v>
      </c>
      <c r="E45" s="39"/>
      <c r="F45" s="40"/>
      <c r="G45" s="36">
        <v>1</v>
      </c>
    </row>
    <row r="46" spans="1:7" s="32" customFormat="1" ht="31.2" x14ac:dyDescent="0.3">
      <c r="A46" s="59">
        <v>3</v>
      </c>
      <c r="B46" s="26" t="s">
        <v>36</v>
      </c>
      <c r="C46" s="25" t="s">
        <v>16</v>
      </c>
      <c r="D46" s="21" t="s">
        <v>32</v>
      </c>
      <c r="E46" s="39"/>
      <c r="F46" s="40"/>
      <c r="G46" s="22">
        <f>$C$2</f>
        <v>12</v>
      </c>
    </row>
    <row r="47" spans="1:7" s="32" customFormat="1" ht="31.2" x14ac:dyDescent="0.3">
      <c r="A47" s="59">
        <v>4</v>
      </c>
      <c r="B47" s="15" t="s">
        <v>21</v>
      </c>
      <c r="C47" s="25" t="s">
        <v>16</v>
      </c>
      <c r="D47" s="31" t="s">
        <v>9</v>
      </c>
      <c r="E47" s="45"/>
      <c r="F47" s="46"/>
      <c r="G47" s="36">
        <v>1</v>
      </c>
    </row>
    <row r="48" spans="1:7" s="32" customFormat="1" ht="31.2" x14ac:dyDescent="0.3">
      <c r="A48" s="59">
        <v>5</v>
      </c>
      <c r="B48" s="27" t="s">
        <v>39</v>
      </c>
      <c r="C48" s="25" t="s">
        <v>16</v>
      </c>
      <c r="D48" s="21" t="s">
        <v>32</v>
      </c>
      <c r="E48" s="45"/>
      <c r="F48" s="46"/>
      <c r="G48" s="22">
        <f>$C$2</f>
        <v>12</v>
      </c>
    </row>
    <row r="49" spans="1:7" ht="31.2" x14ac:dyDescent="0.3">
      <c r="A49" s="59">
        <v>6</v>
      </c>
      <c r="B49" s="12" t="s">
        <v>22</v>
      </c>
      <c r="C49" s="25" t="s">
        <v>16</v>
      </c>
      <c r="D49" s="31" t="s">
        <v>9</v>
      </c>
      <c r="E49" s="47"/>
      <c r="F49" s="48"/>
      <c r="G49" s="36">
        <v>1</v>
      </c>
    </row>
    <row r="50" spans="1:7" s="32" customFormat="1" x14ac:dyDescent="0.3">
      <c r="A50" s="1"/>
      <c r="B50"/>
      <c r="C50"/>
    </row>
    <row r="51" spans="1:7" s="32" customFormat="1" x14ac:dyDescent="0.3">
      <c r="A51" s="1"/>
      <c r="B51"/>
      <c r="C51"/>
    </row>
    <row r="52" spans="1:7" s="32" customFormat="1" x14ac:dyDescent="0.3">
      <c r="A52" s="1"/>
      <c r="B52"/>
      <c r="C52"/>
    </row>
    <row r="53" spans="1:7" s="32" customFormat="1" x14ac:dyDescent="0.3">
      <c r="A53" s="1"/>
      <c r="B53"/>
      <c r="C53"/>
    </row>
    <row r="54" spans="1:7" s="32" customFormat="1" x14ac:dyDescent="0.3">
      <c r="A54" s="1"/>
      <c r="B54"/>
      <c r="C54"/>
    </row>
    <row r="55" spans="1:7" s="32" customFormat="1" x14ac:dyDescent="0.3">
      <c r="A55" s="1"/>
      <c r="B55"/>
      <c r="C55"/>
    </row>
    <row r="56" spans="1:7" s="32" customFormat="1" x14ac:dyDescent="0.3">
      <c r="A56" s="1"/>
      <c r="B56"/>
      <c r="C56"/>
    </row>
  </sheetData>
  <sortState xmlns:xlrd2="http://schemas.microsoft.com/office/spreadsheetml/2017/richdata2" ref="B25:G36">
    <sortCondition ref="B25:B36"/>
  </sortState>
  <mergeCells count="21">
    <mergeCell ref="A37:G37"/>
    <mergeCell ref="A42:G42"/>
    <mergeCell ref="A12:G12"/>
    <mergeCell ref="A13:G13"/>
    <mergeCell ref="A23:C23"/>
    <mergeCell ref="D23:G23"/>
    <mergeCell ref="A22:C22"/>
    <mergeCell ref="D22:G2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5:F36" xr:uid="{860AB650-7BE1-4DA1-902C-ACE91A8B4EA4}">
      <formula1>"на 1 р.м.,на 2 р.м."</formula1>
    </dataValidation>
    <dataValidation allowBlank="1" showErrorMessage="1" sqref="D22 B1:C21 B23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D44:D1048576 D15:D21 D39:D42 D2 D25:D37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4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411" t="s">
        <v>7</v>
      </c>
      <c r="B2" s="411"/>
      <c r="C2" s="411"/>
      <c r="D2" s="411"/>
      <c r="E2" s="411"/>
    </row>
    <row r="3" spans="1:5" s="32" customFormat="1" ht="31.2" x14ac:dyDescent="0.3">
      <c r="A3" s="57">
        <v>1</v>
      </c>
      <c r="B3" s="15" t="s">
        <v>31</v>
      </c>
      <c r="C3" s="58" t="s">
        <v>16</v>
      </c>
      <c r="D3" s="14" t="s">
        <v>7</v>
      </c>
      <c r="E3" s="60">
        <v>1</v>
      </c>
    </row>
    <row r="4" spans="1:5" s="32" customFormat="1" ht="31.2" x14ac:dyDescent="0.3">
      <c r="A4" s="57">
        <v>2</v>
      </c>
      <c r="B4" s="15" t="s">
        <v>30</v>
      </c>
      <c r="C4" s="58" t="s">
        <v>16</v>
      </c>
      <c r="D4" s="14" t="s">
        <v>7</v>
      </c>
      <c r="E4" s="60">
        <v>1</v>
      </c>
    </row>
    <row r="5" spans="1:5" s="32" customFormat="1" ht="31.2" x14ac:dyDescent="0.3">
      <c r="A5" s="56">
        <v>3</v>
      </c>
      <c r="B5" s="61" t="s">
        <v>67</v>
      </c>
      <c r="C5" s="25" t="s">
        <v>16</v>
      </c>
      <c r="D5" s="14" t="s">
        <v>7</v>
      </c>
      <c r="E5" s="62">
        <v>1</v>
      </c>
    </row>
    <row r="6" spans="1:5" s="32" customFormat="1" ht="31.2" x14ac:dyDescent="0.3">
      <c r="A6" s="57">
        <v>4</v>
      </c>
      <c r="B6" s="12" t="s">
        <v>825</v>
      </c>
      <c r="C6" s="58" t="s">
        <v>16</v>
      </c>
      <c r="D6" s="14" t="s">
        <v>7</v>
      </c>
      <c r="E6" s="64">
        <v>1</v>
      </c>
    </row>
    <row r="7" spans="1:5" s="32" customFormat="1" ht="31.2" x14ac:dyDescent="0.3">
      <c r="A7" s="57">
        <v>5</v>
      </c>
      <c r="B7" s="12" t="s">
        <v>845</v>
      </c>
      <c r="C7" s="58" t="s">
        <v>16</v>
      </c>
      <c r="D7" s="14" t="s">
        <v>7</v>
      </c>
      <c r="E7" s="64">
        <v>1</v>
      </c>
    </row>
    <row r="8" spans="1:5" s="32" customFormat="1" ht="31.2" x14ac:dyDescent="0.3">
      <c r="A8" s="56">
        <v>6</v>
      </c>
      <c r="B8" s="63" t="s">
        <v>38</v>
      </c>
      <c r="C8" s="58" t="s">
        <v>16</v>
      </c>
      <c r="D8" s="14" t="s">
        <v>7</v>
      </c>
      <c r="E8" s="60">
        <v>1</v>
      </c>
    </row>
    <row r="9" spans="1:5" s="32" customFormat="1" ht="31.2" x14ac:dyDescent="0.3">
      <c r="A9" s="57">
        <v>7</v>
      </c>
      <c r="B9" s="12" t="s">
        <v>953</v>
      </c>
      <c r="C9" s="58" t="s">
        <v>16</v>
      </c>
      <c r="D9" s="14" t="s">
        <v>7</v>
      </c>
      <c r="E9" s="64">
        <v>1</v>
      </c>
    </row>
    <row r="10" spans="1:5" ht="31.2" x14ac:dyDescent="0.3">
      <c r="A10" s="56">
        <v>8</v>
      </c>
      <c r="B10" s="364" t="s">
        <v>1031</v>
      </c>
      <c r="C10" s="58" t="s">
        <v>16</v>
      </c>
      <c r="D10" s="14" t="s">
        <v>7</v>
      </c>
      <c r="E10" s="64">
        <v>1</v>
      </c>
    </row>
    <row r="11" spans="1:5" ht="31.2" x14ac:dyDescent="0.3">
      <c r="A11" s="57">
        <v>9</v>
      </c>
      <c r="B11" s="323" t="s">
        <v>853</v>
      </c>
      <c r="C11" s="58" t="s">
        <v>16</v>
      </c>
      <c r="D11" s="14" t="s">
        <v>7</v>
      </c>
      <c r="E11" s="64">
        <v>1</v>
      </c>
    </row>
    <row r="12" spans="1:5" ht="31.2" x14ac:dyDescent="0.3">
      <c r="A12" s="56">
        <v>10</v>
      </c>
      <c r="B12" s="323" t="s">
        <v>831</v>
      </c>
      <c r="C12" s="58" t="s">
        <v>16</v>
      </c>
      <c r="D12" s="14" t="s">
        <v>7</v>
      </c>
      <c r="E12" s="64">
        <v>1</v>
      </c>
    </row>
    <row r="13" spans="1:5" ht="31.2" x14ac:dyDescent="0.3">
      <c r="A13" s="57">
        <v>11</v>
      </c>
      <c r="B13" s="323" t="s">
        <v>402</v>
      </c>
      <c r="C13" s="58" t="s">
        <v>16</v>
      </c>
      <c r="D13" s="14" t="s">
        <v>7</v>
      </c>
      <c r="E13" s="64">
        <v>1</v>
      </c>
    </row>
    <row r="14" spans="1:5" ht="31.2" x14ac:dyDescent="0.3">
      <c r="A14" s="56">
        <v>12</v>
      </c>
      <c r="B14" s="351" t="s">
        <v>35</v>
      </c>
      <c r="C14" s="58" t="s">
        <v>16</v>
      </c>
      <c r="D14" s="14" t="s">
        <v>7</v>
      </c>
      <c r="E14" s="64">
        <v>1</v>
      </c>
    </row>
    <row r="15" spans="1:5" ht="31.2" x14ac:dyDescent="0.3">
      <c r="A15" s="57">
        <v>13</v>
      </c>
      <c r="B15" s="350" t="s">
        <v>62</v>
      </c>
      <c r="C15" s="58" t="s">
        <v>16</v>
      </c>
      <c r="D15" s="14" t="s">
        <v>7</v>
      </c>
      <c r="E15" s="64">
        <v>1</v>
      </c>
    </row>
    <row r="16" spans="1:5" ht="31.2" x14ac:dyDescent="0.3">
      <c r="A16" s="56">
        <v>14</v>
      </c>
      <c r="B16" s="385" t="s">
        <v>61</v>
      </c>
      <c r="C16" s="58" t="s">
        <v>16</v>
      </c>
      <c r="D16" s="14" t="s">
        <v>7</v>
      </c>
      <c r="E16" s="64">
        <v>1</v>
      </c>
    </row>
    <row r="17" spans="1:5" ht="31.2" x14ac:dyDescent="0.3">
      <c r="A17" s="57">
        <v>15</v>
      </c>
      <c r="B17" s="359" t="s">
        <v>1023</v>
      </c>
      <c r="C17" s="58" t="s">
        <v>16</v>
      </c>
      <c r="D17" s="14" t="s">
        <v>7</v>
      </c>
      <c r="E17" s="64">
        <v>1</v>
      </c>
    </row>
    <row r="18" spans="1:5" ht="21" x14ac:dyDescent="0.3">
      <c r="A18" s="411" t="s">
        <v>5</v>
      </c>
      <c r="B18" s="411"/>
      <c r="C18" s="411"/>
      <c r="D18" s="411"/>
      <c r="E18" s="411"/>
    </row>
    <row r="19" spans="1:5" s="32" customFormat="1" ht="31.2" x14ac:dyDescent="0.3">
      <c r="A19" s="57">
        <v>1</v>
      </c>
      <c r="B19" s="65" t="s">
        <v>26</v>
      </c>
      <c r="C19" s="58" t="s">
        <v>16</v>
      </c>
      <c r="D19" s="14" t="s">
        <v>5</v>
      </c>
      <c r="E19" s="66">
        <v>1</v>
      </c>
    </row>
    <row r="20" spans="1:5" s="32" customFormat="1" ht="31.2" x14ac:dyDescent="0.3">
      <c r="A20" s="57">
        <v>2</v>
      </c>
      <c r="B20" s="16" t="s">
        <v>25</v>
      </c>
      <c r="C20" s="58" t="s">
        <v>16</v>
      </c>
      <c r="D20" s="14" t="s">
        <v>5</v>
      </c>
      <c r="E20" s="66">
        <v>1</v>
      </c>
    </row>
    <row r="21" spans="1:5" s="32" customFormat="1" ht="31.2" x14ac:dyDescent="0.3">
      <c r="A21" s="57">
        <v>3</v>
      </c>
      <c r="B21" s="16" t="s">
        <v>42</v>
      </c>
      <c r="C21" s="17" t="s">
        <v>16</v>
      </c>
      <c r="D21" s="14" t="s">
        <v>5</v>
      </c>
      <c r="E21" s="66">
        <v>1</v>
      </c>
    </row>
    <row r="22" spans="1:5" s="32" customFormat="1" ht="31.2" x14ac:dyDescent="0.3">
      <c r="A22" s="57">
        <v>4</v>
      </c>
      <c r="B22" s="65" t="s">
        <v>28</v>
      </c>
      <c r="C22" s="58" t="s">
        <v>16</v>
      </c>
      <c r="D22" s="14" t="s">
        <v>5</v>
      </c>
      <c r="E22" s="66">
        <v>1</v>
      </c>
    </row>
    <row r="23" spans="1:5" s="32" customFormat="1" ht="31.2" x14ac:dyDescent="0.3">
      <c r="A23" s="57">
        <v>5</v>
      </c>
      <c r="B23" s="16" t="s">
        <v>29</v>
      </c>
      <c r="C23" s="58" t="s">
        <v>16</v>
      </c>
      <c r="D23" s="14" t="s">
        <v>5</v>
      </c>
      <c r="E23" s="66">
        <v>1</v>
      </c>
    </row>
    <row r="24" spans="1:5" s="32" customFormat="1" ht="31.2" x14ac:dyDescent="0.3">
      <c r="A24" s="57">
        <v>6</v>
      </c>
      <c r="B24" s="12" t="s">
        <v>27</v>
      </c>
      <c r="C24" s="25" t="s">
        <v>16</v>
      </c>
      <c r="D24" s="14" t="s">
        <v>5</v>
      </c>
      <c r="E24" s="66">
        <v>1</v>
      </c>
    </row>
    <row r="25" spans="1:5" s="32" customFormat="1" ht="31.2" x14ac:dyDescent="0.3">
      <c r="A25" s="57">
        <v>7</v>
      </c>
      <c r="B25" s="26" t="s">
        <v>44</v>
      </c>
      <c r="C25" s="25" t="s">
        <v>16</v>
      </c>
      <c r="D25" s="14" t="s">
        <v>5</v>
      </c>
      <c r="E25" s="66">
        <v>1</v>
      </c>
    </row>
    <row r="26" spans="1:5" s="32" customFormat="1" ht="31.2" x14ac:dyDescent="0.3">
      <c r="A26" s="57">
        <v>8</v>
      </c>
      <c r="B26" s="26" t="s">
        <v>43</v>
      </c>
      <c r="C26" s="58" t="s">
        <v>16</v>
      </c>
      <c r="D26" s="14" t="s">
        <v>11</v>
      </c>
      <c r="E26" s="66">
        <v>1</v>
      </c>
    </row>
    <row r="27" spans="1:5" s="32" customFormat="1" ht="62.4" x14ac:dyDescent="0.3">
      <c r="A27" s="57">
        <v>9</v>
      </c>
      <c r="B27" s="16" t="s">
        <v>60</v>
      </c>
      <c r="C27" s="58" t="s">
        <v>68</v>
      </c>
      <c r="D27" s="14" t="s">
        <v>5</v>
      </c>
      <c r="E27" s="60">
        <v>1</v>
      </c>
    </row>
    <row r="28" spans="1:5" ht="21" x14ac:dyDescent="0.3">
      <c r="A28" s="412" t="s">
        <v>11</v>
      </c>
      <c r="B28" s="413"/>
      <c r="C28" s="413"/>
      <c r="D28" s="413"/>
      <c r="E28" s="414"/>
    </row>
    <row r="29" spans="1:5" s="32" customFormat="1" ht="31.2" x14ac:dyDescent="0.3">
      <c r="A29" s="67">
        <v>1</v>
      </c>
      <c r="B29" s="12" t="s">
        <v>1012</v>
      </c>
      <c r="C29" s="58" t="s">
        <v>16</v>
      </c>
      <c r="D29" s="14" t="s">
        <v>11</v>
      </c>
      <c r="E29" s="66">
        <v>1</v>
      </c>
    </row>
    <row r="30" spans="1:5" s="32" customFormat="1" ht="31.2" x14ac:dyDescent="0.3">
      <c r="A30" s="67">
        <v>2</v>
      </c>
      <c r="B30" s="12" t="s">
        <v>1014</v>
      </c>
      <c r="C30" s="58" t="s">
        <v>16</v>
      </c>
      <c r="D30" s="14" t="s">
        <v>11</v>
      </c>
      <c r="E30" s="66">
        <v>1</v>
      </c>
    </row>
    <row r="31" spans="1:5" s="32" customFormat="1" ht="31.2" x14ac:dyDescent="0.3">
      <c r="A31" s="67">
        <v>3</v>
      </c>
      <c r="B31" s="12" t="s">
        <v>954</v>
      </c>
      <c r="C31" s="58" t="s">
        <v>16</v>
      </c>
      <c r="D31" s="14" t="s">
        <v>11</v>
      </c>
      <c r="E31" s="66">
        <v>1</v>
      </c>
    </row>
    <row r="32" spans="1:5" ht="31.2" x14ac:dyDescent="0.3">
      <c r="A32" s="67">
        <v>4</v>
      </c>
      <c r="B32" s="354" t="s">
        <v>1036</v>
      </c>
      <c r="C32" s="58" t="s">
        <v>16</v>
      </c>
      <c r="D32" s="14" t="s">
        <v>11</v>
      </c>
      <c r="E32" s="66">
        <v>1</v>
      </c>
    </row>
    <row r="33" spans="1:5" ht="31.2" x14ac:dyDescent="0.3">
      <c r="A33" s="67">
        <v>5</v>
      </c>
      <c r="B33" s="12" t="s">
        <v>384</v>
      </c>
      <c r="C33" s="58" t="s">
        <v>16</v>
      </c>
      <c r="D33" s="14" t="s">
        <v>11</v>
      </c>
      <c r="E33" s="66">
        <v>1</v>
      </c>
    </row>
    <row r="34" spans="1:5" ht="31.2" x14ac:dyDescent="0.3">
      <c r="A34" s="67">
        <v>6</v>
      </c>
      <c r="B34" s="12" t="s">
        <v>120</v>
      </c>
      <c r="C34" s="58" t="s">
        <v>16</v>
      </c>
      <c r="D34" s="14" t="s">
        <v>11</v>
      </c>
      <c r="E34" s="66">
        <v>1</v>
      </c>
    </row>
    <row r="35" spans="1:5" ht="31.2" x14ac:dyDescent="0.3">
      <c r="A35" s="67">
        <v>7</v>
      </c>
      <c r="B35" s="12" t="s">
        <v>1008</v>
      </c>
      <c r="C35" s="58" t="s">
        <v>16</v>
      </c>
      <c r="D35" s="14" t="s">
        <v>11</v>
      </c>
      <c r="E35" s="66">
        <v>1</v>
      </c>
    </row>
    <row r="36" spans="1:5" ht="31.2" x14ac:dyDescent="0.3">
      <c r="A36" s="67">
        <v>8</v>
      </c>
      <c r="B36" s="12" t="s">
        <v>386</v>
      </c>
      <c r="C36" s="58" t="s">
        <v>16</v>
      </c>
      <c r="D36" s="14" t="s">
        <v>11</v>
      </c>
      <c r="E36" s="66">
        <v>1</v>
      </c>
    </row>
    <row r="37" spans="1:5" ht="31.2" x14ac:dyDescent="0.3">
      <c r="A37" s="67">
        <v>9</v>
      </c>
      <c r="B37" s="12" t="s">
        <v>1002</v>
      </c>
      <c r="C37" s="58" t="s">
        <v>16</v>
      </c>
      <c r="D37" s="14" t="s">
        <v>11</v>
      </c>
      <c r="E37" s="66">
        <v>1</v>
      </c>
    </row>
    <row r="38" spans="1:5" ht="31.2" x14ac:dyDescent="0.3">
      <c r="A38" s="67">
        <v>10</v>
      </c>
      <c r="B38" s="354" t="s">
        <v>1037</v>
      </c>
      <c r="C38" s="58" t="s">
        <v>16</v>
      </c>
      <c r="D38" s="14" t="s">
        <v>11</v>
      </c>
      <c r="E38" s="66">
        <v>1</v>
      </c>
    </row>
    <row r="39" spans="1:5" ht="31.2" x14ac:dyDescent="0.3">
      <c r="A39" s="67">
        <v>11</v>
      </c>
      <c r="B39" s="12" t="s">
        <v>404</v>
      </c>
      <c r="C39" s="58" t="s">
        <v>16</v>
      </c>
      <c r="D39" s="14" t="s">
        <v>11</v>
      </c>
      <c r="E39" s="66">
        <v>1</v>
      </c>
    </row>
    <row r="40" spans="1:5" ht="31.2" x14ac:dyDescent="0.3">
      <c r="A40" s="67">
        <v>12</v>
      </c>
      <c r="B40" s="12" t="s">
        <v>1038</v>
      </c>
      <c r="C40" s="58" t="s">
        <v>16</v>
      </c>
      <c r="D40" s="14" t="s">
        <v>11</v>
      </c>
      <c r="E40" s="66">
        <v>1</v>
      </c>
    </row>
    <row r="41" spans="1:5" ht="31.2" x14ac:dyDescent="0.3">
      <c r="A41" s="67">
        <v>13</v>
      </c>
      <c r="B41" s="12" t="s">
        <v>983</v>
      </c>
      <c r="C41" s="58" t="s">
        <v>16</v>
      </c>
      <c r="D41" s="14" t="s">
        <v>11</v>
      </c>
      <c r="E41" s="66">
        <v>1</v>
      </c>
    </row>
    <row r="42" spans="1:5" ht="31.2" x14ac:dyDescent="0.3">
      <c r="A42" s="67">
        <v>14</v>
      </c>
      <c r="B42" s="12" t="s">
        <v>123</v>
      </c>
      <c r="C42" s="58" t="s">
        <v>16</v>
      </c>
      <c r="D42" s="14" t="s">
        <v>11</v>
      </c>
      <c r="E42" s="66">
        <v>1</v>
      </c>
    </row>
    <row r="43" spans="1:5" ht="31.2" x14ac:dyDescent="0.3">
      <c r="A43" s="67">
        <v>15</v>
      </c>
      <c r="B43" s="12" t="s">
        <v>441</v>
      </c>
      <c r="C43" s="58" t="s">
        <v>16</v>
      </c>
      <c r="D43" s="14" t="s">
        <v>11</v>
      </c>
      <c r="E43" s="66">
        <v>1</v>
      </c>
    </row>
    <row r="44" spans="1:5" ht="31.2" x14ac:dyDescent="0.3">
      <c r="A44" s="67">
        <v>16</v>
      </c>
      <c r="B44" s="12" t="s">
        <v>869</v>
      </c>
      <c r="C44" s="58" t="s">
        <v>16</v>
      </c>
      <c r="D44" s="14" t="s">
        <v>11</v>
      </c>
      <c r="E44" s="66">
        <v>1</v>
      </c>
    </row>
    <row r="45" spans="1:5" ht="31.2" x14ac:dyDescent="0.3">
      <c r="A45" s="67">
        <v>17</v>
      </c>
      <c r="B45" s="12" t="s">
        <v>341</v>
      </c>
      <c r="C45" s="58" t="s">
        <v>16</v>
      </c>
      <c r="D45" s="14" t="s">
        <v>11</v>
      </c>
      <c r="E45" s="66">
        <v>1</v>
      </c>
    </row>
    <row r="46" spans="1:5" ht="31.2" x14ac:dyDescent="0.3">
      <c r="A46" s="67">
        <v>18</v>
      </c>
      <c r="B46" s="12" t="s">
        <v>125</v>
      </c>
      <c r="C46" s="58" t="s">
        <v>16</v>
      </c>
      <c r="D46" s="14" t="s">
        <v>11</v>
      </c>
      <c r="E46" s="66">
        <v>1</v>
      </c>
    </row>
    <row r="47" spans="1:5" ht="31.2" x14ac:dyDescent="0.3">
      <c r="A47" s="67">
        <v>19</v>
      </c>
      <c r="B47" s="12" t="s">
        <v>1021</v>
      </c>
      <c r="C47" s="58" t="s">
        <v>16</v>
      </c>
      <c r="D47" s="14" t="s">
        <v>11</v>
      </c>
      <c r="E47" s="66">
        <v>1</v>
      </c>
    </row>
    <row r="48" spans="1:5" ht="31.2" x14ac:dyDescent="0.3">
      <c r="A48" s="67">
        <v>20</v>
      </c>
      <c r="B48" s="12" t="s">
        <v>1039</v>
      </c>
      <c r="C48" s="58" t="s">
        <v>16</v>
      </c>
      <c r="D48" s="14" t="s">
        <v>11</v>
      </c>
      <c r="E48" s="66">
        <v>1</v>
      </c>
    </row>
    <row r="49" spans="1:5" ht="31.2" x14ac:dyDescent="0.3">
      <c r="A49" s="67">
        <v>21</v>
      </c>
      <c r="B49" s="12" t="s">
        <v>985</v>
      </c>
      <c r="C49" s="58" t="s">
        <v>16</v>
      </c>
      <c r="D49" s="14" t="s">
        <v>11</v>
      </c>
      <c r="E49" s="66">
        <v>1</v>
      </c>
    </row>
    <row r="50" spans="1:5" ht="31.2" x14ac:dyDescent="0.3">
      <c r="A50" s="67">
        <v>22</v>
      </c>
      <c r="B50" s="354" t="s">
        <v>1024</v>
      </c>
      <c r="C50" s="58" t="s">
        <v>16</v>
      </c>
      <c r="D50" s="14" t="s">
        <v>11</v>
      </c>
      <c r="E50" s="66">
        <v>1</v>
      </c>
    </row>
    <row r="51" spans="1:5" ht="31.2" x14ac:dyDescent="0.3">
      <c r="A51" s="67">
        <v>23</v>
      </c>
      <c r="B51" s="12" t="s">
        <v>1015</v>
      </c>
      <c r="C51" s="58" t="s">
        <v>16</v>
      </c>
      <c r="D51" s="14" t="s">
        <v>11</v>
      </c>
      <c r="E51" s="66">
        <v>1</v>
      </c>
    </row>
    <row r="52" spans="1:5" ht="31.2" x14ac:dyDescent="0.3">
      <c r="A52" s="67">
        <v>24</v>
      </c>
      <c r="B52" s="12" t="s">
        <v>958</v>
      </c>
      <c r="C52" s="58" t="s">
        <v>16</v>
      </c>
      <c r="D52" s="14" t="s">
        <v>11</v>
      </c>
      <c r="E52" s="66">
        <v>1</v>
      </c>
    </row>
    <row r="53" spans="1:5" ht="31.2" x14ac:dyDescent="0.3">
      <c r="A53" s="67">
        <v>25</v>
      </c>
      <c r="B53" s="12" t="s">
        <v>559</v>
      </c>
      <c r="C53" s="58" t="s">
        <v>16</v>
      </c>
      <c r="D53" s="14" t="s">
        <v>11</v>
      </c>
      <c r="E53" s="66">
        <v>1</v>
      </c>
    </row>
    <row r="54" spans="1:5" ht="31.2" x14ac:dyDescent="0.3">
      <c r="A54" s="67">
        <v>26</v>
      </c>
      <c r="B54" s="347" t="s">
        <v>1030</v>
      </c>
      <c r="C54" s="58" t="s">
        <v>16</v>
      </c>
      <c r="D54" s="14" t="s">
        <v>11</v>
      </c>
      <c r="E54" s="66">
        <v>1</v>
      </c>
    </row>
    <row r="55" spans="1:5" ht="31.2" x14ac:dyDescent="0.3">
      <c r="A55" s="67">
        <v>27</v>
      </c>
      <c r="B55" s="12" t="s">
        <v>972</v>
      </c>
      <c r="C55" s="58" t="s">
        <v>16</v>
      </c>
      <c r="D55" s="14" t="s">
        <v>11</v>
      </c>
      <c r="E55" s="66">
        <v>1</v>
      </c>
    </row>
    <row r="56" spans="1:5" ht="31.2" x14ac:dyDescent="0.3">
      <c r="A56" s="67">
        <v>28</v>
      </c>
      <c r="B56" s="359" t="s">
        <v>833</v>
      </c>
      <c r="C56" s="58" t="s">
        <v>16</v>
      </c>
      <c r="D56" s="14" t="s">
        <v>11</v>
      </c>
      <c r="E56" s="66">
        <v>1</v>
      </c>
    </row>
    <row r="57" spans="1:5" ht="31.2" x14ac:dyDescent="0.3">
      <c r="A57" s="67">
        <v>29</v>
      </c>
      <c r="B57" s="359" t="s">
        <v>973</v>
      </c>
      <c r="C57" s="58" t="s">
        <v>16</v>
      </c>
      <c r="D57" s="14" t="s">
        <v>11</v>
      </c>
      <c r="E57" s="66">
        <v>1</v>
      </c>
    </row>
    <row r="58" spans="1:5" ht="31.2" x14ac:dyDescent="0.3">
      <c r="A58" s="67">
        <v>30</v>
      </c>
      <c r="B58" s="359" t="s">
        <v>996</v>
      </c>
      <c r="C58" s="58" t="s">
        <v>16</v>
      </c>
      <c r="D58" s="14" t="s">
        <v>11</v>
      </c>
      <c r="E58" s="66">
        <v>1</v>
      </c>
    </row>
    <row r="59" spans="1:5" ht="31.2" x14ac:dyDescent="0.3">
      <c r="A59" s="67">
        <v>31</v>
      </c>
      <c r="B59" s="354" t="s">
        <v>1001</v>
      </c>
      <c r="C59" s="58" t="s">
        <v>16</v>
      </c>
      <c r="D59" s="14" t="s">
        <v>11</v>
      </c>
      <c r="E59" s="66">
        <v>1</v>
      </c>
    </row>
    <row r="60" spans="1:5" ht="31.2" x14ac:dyDescent="0.3">
      <c r="A60" s="67">
        <v>32</v>
      </c>
      <c r="B60" s="12" t="s">
        <v>597</v>
      </c>
      <c r="C60" s="58" t="s">
        <v>16</v>
      </c>
      <c r="D60" s="14" t="s">
        <v>11</v>
      </c>
      <c r="E60" s="66">
        <v>1</v>
      </c>
    </row>
    <row r="61" spans="1:5" ht="31.2" x14ac:dyDescent="0.3">
      <c r="A61" s="67">
        <v>33</v>
      </c>
      <c r="B61" s="12" t="s">
        <v>995</v>
      </c>
      <c r="C61" s="58" t="s">
        <v>16</v>
      </c>
      <c r="D61" s="14" t="s">
        <v>11</v>
      </c>
      <c r="E61" s="66">
        <v>1</v>
      </c>
    </row>
    <row r="62" spans="1:5" ht="31.2" x14ac:dyDescent="0.3">
      <c r="A62" s="67">
        <v>34</v>
      </c>
      <c r="B62" s="12" t="s">
        <v>776</v>
      </c>
      <c r="C62" s="58" t="s">
        <v>16</v>
      </c>
      <c r="D62" s="14" t="s">
        <v>11</v>
      </c>
      <c r="E62" s="66">
        <v>1</v>
      </c>
    </row>
    <row r="63" spans="1:5" ht="31.2" x14ac:dyDescent="0.3">
      <c r="A63" s="67">
        <v>35</v>
      </c>
      <c r="B63" s="12" t="s">
        <v>1025</v>
      </c>
      <c r="C63" s="58" t="s">
        <v>16</v>
      </c>
      <c r="D63" s="14" t="s">
        <v>11</v>
      </c>
      <c r="E63" s="66">
        <v>1</v>
      </c>
    </row>
    <row r="64" spans="1:5" ht="31.2" x14ac:dyDescent="0.3">
      <c r="A64" s="67">
        <v>36</v>
      </c>
      <c r="B64" s="12" t="s">
        <v>829</v>
      </c>
      <c r="C64" s="58" t="s">
        <v>16</v>
      </c>
      <c r="D64" s="14" t="s">
        <v>11</v>
      </c>
      <c r="E64" s="66">
        <v>1</v>
      </c>
    </row>
    <row r="65" spans="1:5" ht="31.2" x14ac:dyDescent="0.3">
      <c r="A65" s="67">
        <v>37</v>
      </c>
      <c r="B65" s="12" t="s">
        <v>1035</v>
      </c>
      <c r="C65" s="58" t="s">
        <v>16</v>
      </c>
      <c r="D65" s="14" t="s">
        <v>11</v>
      </c>
      <c r="E65" s="66">
        <v>1</v>
      </c>
    </row>
    <row r="66" spans="1:5" ht="31.2" x14ac:dyDescent="0.3">
      <c r="A66" s="67">
        <v>38</v>
      </c>
      <c r="B66" s="12" t="s">
        <v>1003</v>
      </c>
      <c r="C66" s="58" t="s">
        <v>16</v>
      </c>
      <c r="D66" s="14" t="s">
        <v>11</v>
      </c>
      <c r="E66" s="66">
        <v>1</v>
      </c>
    </row>
    <row r="67" spans="1:5" ht="31.2" x14ac:dyDescent="0.3">
      <c r="A67" s="67">
        <v>39</v>
      </c>
      <c r="B67" s="12" t="s">
        <v>393</v>
      </c>
      <c r="C67" s="58" t="s">
        <v>16</v>
      </c>
      <c r="D67" s="14" t="s">
        <v>11</v>
      </c>
      <c r="E67" s="66">
        <v>1</v>
      </c>
    </row>
    <row r="68" spans="1:5" ht="31.2" x14ac:dyDescent="0.3">
      <c r="A68" s="67">
        <v>40</v>
      </c>
      <c r="B68" s="12" t="s">
        <v>1017</v>
      </c>
      <c r="C68" s="58" t="s">
        <v>16</v>
      </c>
      <c r="D68" s="14" t="s">
        <v>11</v>
      </c>
      <c r="E68" s="66">
        <v>1</v>
      </c>
    </row>
    <row r="69" spans="1:5" ht="31.2" x14ac:dyDescent="0.3">
      <c r="A69" s="67">
        <v>41</v>
      </c>
      <c r="B69" s="12" t="s">
        <v>1020</v>
      </c>
      <c r="C69" s="58" t="s">
        <v>16</v>
      </c>
      <c r="D69" s="14" t="s">
        <v>11</v>
      </c>
      <c r="E69" s="66">
        <v>1</v>
      </c>
    </row>
    <row r="70" spans="1:5" ht="31.2" x14ac:dyDescent="0.3">
      <c r="A70" s="67">
        <v>42</v>
      </c>
      <c r="B70" s="12" t="s">
        <v>751</v>
      </c>
      <c r="C70" s="58" t="s">
        <v>16</v>
      </c>
      <c r="D70" s="14" t="s">
        <v>11</v>
      </c>
      <c r="E70" s="66">
        <v>1</v>
      </c>
    </row>
    <row r="71" spans="1:5" ht="31.2" x14ac:dyDescent="0.3">
      <c r="A71" s="67">
        <v>43</v>
      </c>
      <c r="B71" s="12" t="s">
        <v>703</v>
      </c>
      <c r="C71" s="58" t="s">
        <v>16</v>
      </c>
      <c r="D71" s="14" t="s">
        <v>11</v>
      </c>
      <c r="E71" s="66">
        <v>1</v>
      </c>
    </row>
    <row r="72" spans="1:5" ht="31.2" x14ac:dyDescent="0.3">
      <c r="A72" s="67">
        <v>44</v>
      </c>
      <c r="B72" s="354" t="s">
        <v>1027</v>
      </c>
      <c r="C72" s="58" t="s">
        <v>16</v>
      </c>
      <c r="D72" s="14" t="s">
        <v>11</v>
      </c>
      <c r="E72" s="66">
        <v>1</v>
      </c>
    </row>
    <row r="73" spans="1:5" ht="31.2" x14ac:dyDescent="0.3">
      <c r="A73" s="67">
        <v>45</v>
      </c>
      <c r="B73" s="321" t="s">
        <v>1006</v>
      </c>
      <c r="C73" s="58" t="s">
        <v>16</v>
      </c>
      <c r="D73" s="14" t="s">
        <v>11</v>
      </c>
      <c r="E73" s="66">
        <v>1</v>
      </c>
    </row>
    <row r="74" spans="1:5" ht="31.2" x14ac:dyDescent="0.3">
      <c r="A74" s="67">
        <v>46</v>
      </c>
      <c r="B74" s="357" t="s">
        <v>1040</v>
      </c>
      <c r="C74" s="58" t="s">
        <v>16</v>
      </c>
      <c r="D74" s="14" t="s">
        <v>11</v>
      </c>
      <c r="E74" s="66">
        <v>1</v>
      </c>
    </row>
    <row r="75" spans="1:5" ht="31.2" x14ac:dyDescent="0.3">
      <c r="A75" s="67">
        <v>47</v>
      </c>
      <c r="B75" s="357" t="s">
        <v>1028</v>
      </c>
      <c r="C75" s="58" t="s">
        <v>16</v>
      </c>
      <c r="D75" s="14" t="s">
        <v>11</v>
      </c>
      <c r="E75" s="66">
        <v>1</v>
      </c>
    </row>
    <row r="76" spans="1:5" ht="31.2" x14ac:dyDescent="0.3">
      <c r="A76" s="67">
        <v>48</v>
      </c>
      <c r="B76" s="12" t="s">
        <v>437</v>
      </c>
      <c r="C76" s="58" t="s">
        <v>16</v>
      </c>
      <c r="D76" s="14" t="s">
        <v>11</v>
      </c>
      <c r="E76" s="66">
        <v>1</v>
      </c>
    </row>
    <row r="77" spans="1:5" ht="31.2" x14ac:dyDescent="0.3">
      <c r="A77" s="67">
        <v>49</v>
      </c>
      <c r="B77" s="321" t="s">
        <v>792</v>
      </c>
      <c r="C77" s="58" t="s">
        <v>16</v>
      </c>
      <c r="D77" s="14" t="s">
        <v>11</v>
      </c>
      <c r="E77" s="66">
        <v>1</v>
      </c>
    </row>
    <row r="78" spans="1:5" ht="31.2" x14ac:dyDescent="0.3">
      <c r="A78" s="67">
        <v>50</v>
      </c>
      <c r="B78" s="321" t="s">
        <v>989</v>
      </c>
      <c r="C78" s="58" t="s">
        <v>16</v>
      </c>
      <c r="D78" s="14" t="s">
        <v>11</v>
      </c>
      <c r="E78" s="66">
        <v>1</v>
      </c>
    </row>
    <row r="79" spans="1:5" ht="31.2" x14ac:dyDescent="0.3">
      <c r="A79" s="67">
        <v>51</v>
      </c>
      <c r="B79" s="321" t="s">
        <v>768</v>
      </c>
      <c r="C79" s="58" t="s">
        <v>16</v>
      </c>
      <c r="D79" s="14" t="s">
        <v>11</v>
      </c>
      <c r="E79" s="66">
        <v>1</v>
      </c>
    </row>
    <row r="80" spans="1:5" ht="31.2" x14ac:dyDescent="0.3">
      <c r="A80" s="67">
        <v>52</v>
      </c>
      <c r="B80" s="321" t="s">
        <v>904</v>
      </c>
      <c r="C80" s="58" t="s">
        <v>16</v>
      </c>
      <c r="D80" s="14" t="s">
        <v>11</v>
      </c>
      <c r="E80" s="66">
        <v>1</v>
      </c>
    </row>
    <row r="81" spans="1:5" ht="31.2" x14ac:dyDescent="0.3">
      <c r="A81" s="67">
        <v>53</v>
      </c>
      <c r="B81" s="321" t="s">
        <v>665</v>
      </c>
      <c r="C81" s="58" t="s">
        <v>16</v>
      </c>
      <c r="D81" s="14" t="s">
        <v>11</v>
      </c>
      <c r="E81" s="66">
        <v>1</v>
      </c>
    </row>
    <row r="82" spans="1:5" ht="31.2" x14ac:dyDescent="0.3">
      <c r="A82" s="67">
        <v>54</v>
      </c>
      <c r="B82" s="321" t="s">
        <v>261</v>
      </c>
      <c r="C82" s="58" t="s">
        <v>16</v>
      </c>
      <c r="D82" s="14" t="s">
        <v>11</v>
      </c>
      <c r="E82" s="66">
        <v>1</v>
      </c>
    </row>
    <row r="83" spans="1:5" ht="31.2" x14ac:dyDescent="0.3">
      <c r="A83" s="67">
        <v>55</v>
      </c>
      <c r="B83" s="12" t="s">
        <v>952</v>
      </c>
      <c r="C83" s="58" t="s">
        <v>16</v>
      </c>
      <c r="D83" s="14" t="s">
        <v>11</v>
      </c>
      <c r="E83" s="66">
        <v>1</v>
      </c>
    </row>
    <row r="84" spans="1:5" ht="31.2" x14ac:dyDescent="0.3">
      <c r="A84" s="67">
        <v>56</v>
      </c>
      <c r="B84" s="12" t="s">
        <v>720</v>
      </c>
      <c r="C84" s="58" t="s">
        <v>16</v>
      </c>
      <c r="D84" s="14" t="s">
        <v>11</v>
      </c>
      <c r="E84" s="66">
        <v>1</v>
      </c>
    </row>
    <row r="85" spans="1:5" ht="31.2" x14ac:dyDescent="0.3">
      <c r="A85" s="67">
        <v>57</v>
      </c>
      <c r="B85" s="321" t="s">
        <v>861</v>
      </c>
      <c r="C85" s="58" t="s">
        <v>16</v>
      </c>
      <c r="D85" s="14" t="s">
        <v>11</v>
      </c>
      <c r="E85" s="66">
        <v>1</v>
      </c>
    </row>
    <row r="86" spans="1:5" ht="31.2" x14ac:dyDescent="0.3">
      <c r="A86" s="67">
        <v>58</v>
      </c>
      <c r="B86" s="321" t="s">
        <v>968</v>
      </c>
      <c r="C86" s="58" t="s">
        <v>16</v>
      </c>
      <c r="D86" s="14" t="s">
        <v>11</v>
      </c>
      <c r="E86" s="66">
        <v>1</v>
      </c>
    </row>
    <row r="87" spans="1:5" ht="31.2" x14ac:dyDescent="0.3">
      <c r="A87" s="67">
        <v>59</v>
      </c>
      <c r="B87" s="321" t="s">
        <v>275</v>
      </c>
      <c r="C87" s="58" t="s">
        <v>16</v>
      </c>
      <c r="D87" s="14" t="s">
        <v>11</v>
      </c>
      <c r="E87" s="66">
        <v>1</v>
      </c>
    </row>
    <row r="88" spans="1:5" ht="31.2" x14ac:dyDescent="0.3">
      <c r="A88" s="67">
        <v>60</v>
      </c>
      <c r="B88" s="321" t="s">
        <v>966</v>
      </c>
      <c r="C88" s="58" t="s">
        <v>16</v>
      </c>
      <c r="D88" s="14" t="s">
        <v>11</v>
      </c>
      <c r="E88" s="66">
        <v>1</v>
      </c>
    </row>
    <row r="89" spans="1:5" ht="31.2" x14ac:dyDescent="0.3">
      <c r="A89" s="67">
        <v>61</v>
      </c>
      <c r="B89" s="321" t="s">
        <v>977</v>
      </c>
      <c r="C89" s="58" t="s">
        <v>16</v>
      </c>
      <c r="D89" s="14" t="s">
        <v>11</v>
      </c>
      <c r="E89" s="66">
        <v>1</v>
      </c>
    </row>
    <row r="90" spans="1:5" ht="31.2" x14ac:dyDescent="0.3">
      <c r="A90" s="67">
        <v>62</v>
      </c>
      <c r="B90" s="321" t="s">
        <v>984</v>
      </c>
      <c r="C90" s="58" t="s">
        <v>16</v>
      </c>
      <c r="D90" s="14" t="s">
        <v>11</v>
      </c>
      <c r="E90" s="66">
        <v>1</v>
      </c>
    </row>
    <row r="91" spans="1:5" ht="31.2" x14ac:dyDescent="0.3">
      <c r="A91" s="67">
        <v>63</v>
      </c>
      <c r="B91" s="321" t="s">
        <v>667</v>
      </c>
      <c r="C91" s="58" t="s">
        <v>16</v>
      </c>
      <c r="D91" s="14" t="s">
        <v>11</v>
      </c>
      <c r="E91" s="66">
        <v>1</v>
      </c>
    </row>
    <row r="92" spans="1:5" ht="31.2" x14ac:dyDescent="0.3">
      <c r="A92" s="67">
        <v>64</v>
      </c>
      <c r="B92" s="321" t="s">
        <v>735</v>
      </c>
      <c r="C92" s="58" t="s">
        <v>16</v>
      </c>
      <c r="D92" s="14" t="s">
        <v>11</v>
      </c>
      <c r="E92" s="66">
        <v>1</v>
      </c>
    </row>
    <row r="93" spans="1:5" ht="31.2" x14ac:dyDescent="0.3">
      <c r="A93" s="67">
        <v>65</v>
      </c>
      <c r="B93" s="321" t="s">
        <v>1009</v>
      </c>
      <c r="C93" s="58" t="s">
        <v>16</v>
      </c>
      <c r="D93" s="14" t="s">
        <v>11</v>
      </c>
      <c r="E93" s="66">
        <v>1</v>
      </c>
    </row>
    <row r="94" spans="1:5" ht="31.2" x14ac:dyDescent="0.3">
      <c r="A94" s="67">
        <v>66</v>
      </c>
      <c r="B94" s="321" t="s">
        <v>982</v>
      </c>
      <c r="C94" s="58" t="s">
        <v>16</v>
      </c>
      <c r="D94" s="14" t="s">
        <v>11</v>
      </c>
      <c r="E94" s="66">
        <v>1</v>
      </c>
    </row>
    <row r="95" spans="1:5" ht="31.2" x14ac:dyDescent="0.3">
      <c r="A95" s="67">
        <v>67</v>
      </c>
      <c r="B95" s="321" t="s">
        <v>1033</v>
      </c>
      <c r="C95" s="58" t="s">
        <v>16</v>
      </c>
      <c r="D95" s="14" t="s">
        <v>11</v>
      </c>
      <c r="E95" s="66">
        <v>1</v>
      </c>
    </row>
    <row r="96" spans="1:5" ht="31.2" x14ac:dyDescent="0.3">
      <c r="A96" s="67">
        <v>68</v>
      </c>
      <c r="B96" s="366" t="s">
        <v>1032</v>
      </c>
      <c r="C96" s="58" t="s">
        <v>16</v>
      </c>
      <c r="D96" s="14" t="s">
        <v>11</v>
      </c>
      <c r="E96" s="66">
        <v>1</v>
      </c>
    </row>
    <row r="97" spans="1:5" ht="31.2" x14ac:dyDescent="0.3">
      <c r="A97" s="67">
        <v>69</v>
      </c>
      <c r="B97" s="323" t="s">
        <v>604</v>
      </c>
      <c r="C97" s="58" t="s">
        <v>16</v>
      </c>
      <c r="D97" s="14" t="s">
        <v>11</v>
      </c>
      <c r="E97" s="66">
        <v>1</v>
      </c>
    </row>
    <row r="98" spans="1:5" ht="31.2" x14ac:dyDescent="0.3">
      <c r="A98" s="67">
        <v>70</v>
      </c>
      <c r="B98" s="365" t="s">
        <v>312</v>
      </c>
      <c r="C98" s="58" t="s">
        <v>16</v>
      </c>
      <c r="D98" s="14" t="s">
        <v>11</v>
      </c>
      <c r="E98" s="66">
        <v>1</v>
      </c>
    </row>
    <row r="99" spans="1:5" ht="31.2" x14ac:dyDescent="0.3">
      <c r="A99" s="67">
        <v>71</v>
      </c>
      <c r="B99" s="359" t="s">
        <v>198</v>
      </c>
      <c r="C99" s="58" t="s">
        <v>16</v>
      </c>
      <c r="D99" s="14" t="s">
        <v>11</v>
      </c>
      <c r="E99" s="66">
        <v>1</v>
      </c>
    </row>
    <row r="100" spans="1:5" ht="31.2" x14ac:dyDescent="0.3">
      <c r="A100" s="67">
        <v>72</v>
      </c>
      <c r="B100" s="359" t="s">
        <v>976</v>
      </c>
      <c r="C100" s="58" t="s">
        <v>16</v>
      </c>
      <c r="D100" s="14" t="s">
        <v>11</v>
      </c>
      <c r="E100" s="66">
        <v>1</v>
      </c>
    </row>
    <row r="101" spans="1:5" ht="31.2" x14ac:dyDescent="0.3">
      <c r="A101" s="67">
        <v>73</v>
      </c>
      <c r="B101" s="359" t="s">
        <v>590</v>
      </c>
      <c r="C101" s="58" t="s">
        <v>16</v>
      </c>
      <c r="D101" s="14" t="s">
        <v>11</v>
      </c>
      <c r="E101" s="66">
        <v>1</v>
      </c>
    </row>
    <row r="102" spans="1:5" ht="31.2" x14ac:dyDescent="0.3">
      <c r="A102" s="67">
        <v>74</v>
      </c>
      <c r="B102" s="359" t="s">
        <v>994</v>
      </c>
      <c r="C102" s="58" t="s">
        <v>16</v>
      </c>
      <c r="D102" s="14" t="s">
        <v>11</v>
      </c>
      <c r="E102" s="66">
        <v>1</v>
      </c>
    </row>
    <row r="103" spans="1:5" ht="31.2" x14ac:dyDescent="0.3">
      <c r="A103" s="67">
        <v>75</v>
      </c>
      <c r="B103" s="359" t="s">
        <v>774</v>
      </c>
      <c r="C103" s="58" t="s">
        <v>16</v>
      </c>
      <c r="D103" s="14" t="s">
        <v>11</v>
      </c>
      <c r="E103" s="66">
        <v>1</v>
      </c>
    </row>
    <row r="104" spans="1:5" ht="31.2" x14ac:dyDescent="0.3">
      <c r="A104" s="67">
        <v>76</v>
      </c>
      <c r="B104" s="364" t="s">
        <v>285</v>
      </c>
      <c r="C104" s="58" t="s">
        <v>16</v>
      </c>
      <c r="D104" s="14" t="s">
        <v>11</v>
      </c>
      <c r="E104" s="66">
        <v>1</v>
      </c>
    </row>
    <row r="105" spans="1:5" ht="31.2" x14ac:dyDescent="0.3">
      <c r="A105" s="67">
        <v>77</v>
      </c>
      <c r="B105" s="359" t="s">
        <v>993</v>
      </c>
      <c r="C105" s="58" t="s">
        <v>16</v>
      </c>
      <c r="D105" s="14" t="s">
        <v>11</v>
      </c>
      <c r="E105" s="66">
        <v>1</v>
      </c>
    </row>
    <row r="106" spans="1:5" ht="31.2" x14ac:dyDescent="0.3">
      <c r="A106" s="67">
        <v>78</v>
      </c>
      <c r="B106" s="359" t="s">
        <v>1018</v>
      </c>
      <c r="C106" s="58" t="s">
        <v>16</v>
      </c>
      <c r="D106" s="14" t="s">
        <v>11</v>
      </c>
      <c r="E106" s="66">
        <v>1</v>
      </c>
    </row>
    <row r="107" spans="1:5" ht="31.2" x14ac:dyDescent="0.3">
      <c r="A107" s="67">
        <v>79</v>
      </c>
      <c r="B107" s="359" t="s">
        <v>970</v>
      </c>
      <c r="C107" s="58" t="s">
        <v>16</v>
      </c>
      <c r="D107" s="14" t="s">
        <v>11</v>
      </c>
      <c r="E107" s="66">
        <v>1</v>
      </c>
    </row>
    <row r="108" spans="1:5" ht="31.2" x14ac:dyDescent="0.3">
      <c r="A108" s="67">
        <v>80</v>
      </c>
      <c r="B108" s="364" t="s">
        <v>304</v>
      </c>
      <c r="C108" s="58" t="s">
        <v>16</v>
      </c>
      <c r="D108" s="14" t="s">
        <v>11</v>
      </c>
      <c r="E108" s="66">
        <v>1</v>
      </c>
    </row>
    <row r="109" spans="1:5" ht="31.2" x14ac:dyDescent="0.3">
      <c r="A109" s="67">
        <v>81</v>
      </c>
      <c r="B109" s="359" t="s">
        <v>1026</v>
      </c>
      <c r="C109" s="58" t="s">
        <v>16</v>
      </c>
      <c r="D109" s="14" t="s">
        <v>11</v>
      </c>
      <c r="E109" s="66">
        <v>1</v>
      </c>
    </row>
    <row r="110" spans="1:5" ht="31.2" x14ac:dyDescent="0.3">
      <c r="A110" s="67">
        <v>82</v>
      </c>
      <c r="B110" s="359" t="s">
        <v>1016</v>
      </c>
      <c r="C110" s="58" t="s">
        <v>16</v>
      </c>
      <c r="D110" s="14" t="s">
        <v>11</v>
      </c>
      <c r="E110" s="66">
        <v>1</v>
      </c>
    </row>
    <row r="111" spans="1:5" ht="31.2" x14ac:dyDescent="0.3">
      <c r="A111" s="67">
        <v>83</v>
      </c>
      <c r="B111" s="359" t="s">
        <v>991</v>
      </c>
      <c r="C111" s="58" t="s">
        <v>16</v>
      </c>
      <c r="D111" s="14" t="s">
        <v>11</v>
      </c>
      <c r="E111" s="66">
        <v>1</v>
      </c>
    </row>
    <row r="112" spans="1:5" ht="31.2" x14ac:dyDescent="0.3">
      <c r="A112" s="67">
        <v>84</v>
      </c>
      <c r="B112" s="359" t="s">
        <v>889</v>
      </c>
      <c r="C112" s="58" t="s">
        <v>16</v>
      </c>
      <c r="D112" s="14" t="s">
        <v>11</v>
      </c>
      <c r="E112" s="66">
        <v>1</v>
      </c>
    </row>
    <row r="113" spans="1:5" ht="31.2" x14ac:dyDescent="0.3">
      <c r="A113" s="67">
        <v>85</v>
      </c>
      <c r="B113" s="359" t="s">
        <v>981</v>
      </c>
      <c r="C113" s="58" t="s">
        <v>16</v>
      </c>
      <c r="D113" s="14" t="s">
        <v>11</v>
      </c>
      <c r="E113" s="66">
        <v>1</v>
      </c>
    </row>
    <row r="114" spans="1:5" ht="31.2" x14ac:dyDescent="0.3">
      <c r="A114" s="67">
        <v>86</v>
      </c>
      <c r="B114" s="323" t="s">
        <v>987</v>
      </c>
      <c r="C114" s="58" t="s">
        <v>16</v>
      </c>
      <c r="D114" s="14" t="s">
        <v>11</v>
      </c>
      <c r="E114" s="66">
        <v>1</v>
      </c>
    </row>
    <row r="115" spans="1:5" ht="31.2" x14ac:dyDescent="0.3">
      <c r="A115" s="67">
        <v>87</v>
      </c>
      <c r="B115" s="323" t="s">
        <v>796</v>
      </c>
      <c r="C115" s="58" t="s">
        <v>16</v>
      </c>
      <c r="D115" s="14" t="s">
        <v>11</v>
      </c>
      <c r="E115" s="66">
        <v>1</v>
      </c>
    </row>
    <row r="116" spans="1:5" ht="31.2" x14ac:dyDescent="0.3">
      <c r="A116" s="67">
        <v>88</v>
      </c>
      <c r="B116" s="323" t="s">
        <v>988</v>
      </c>
      <c r="C116" s="58" t="s">
        <v>16</v>
      </c>
      <c r="D116" s="14" t="s">
        <v>11</v>
      </c>
      <c r="E116" s="66">
        <v>1</v>
      </c>
    </row>
    <row r="117" spans="1:5" ht="31.2" x14ac:dyDescent="0.3">
      <c r="A117" s="67">
        <v>89</v>
      </c>
      <c r="B117" s="323" t="s">
        <v>515</v>
      </c>
      <c r="C117" s="58" t="s">
        <v>16</v>
      </c>
      <c r="D117" s="14" t="s">
        <v>11</v>
      </c>
      <c r="E117" s="66">
        <v>1</v>
      </c>
    </row>
    <row r="118" spans="1:5" ht="31.2" x14ac:dyDescent="0.3">
      <c r="A118" s="67">
        <v>90</v>
      </c>
      <c r="B118" s="323" t="s">
        <v>389</v>
      </c>
      <c r="C118" s="58" t="s">
        <v>16</v>
      </c>
      <c r="D118" s="14" t="s">
        <v>11</v>
      </c>
      <c r="E118" s="66">
        <v>1</v>
      </c>
    </row>
    <row r="119" spans="1:5" ht="31.2" x14ac:dyDescent="0.3">
      <c r="A119" s="67">
        <v>91</v>
      </c>
      <c r="B119" s="323" t="s">
        <v>979</v>
      </c>
      <c r="C119" s="58" t="s">
        <v>16</v>
      </c>
      <c r="D119" s="14" t="s">
        <v>11</v>
      </c>
      <c r="E119" s="66">
        <v>1</v>
      </c>
    </row>
    <row r="120" spans="1:5" ht="31.2" x14ac:dyDescent="0.3">
      <c r="A120" s="67">
        <v>92</v>
      </c>
      <c r="B120" s="323" t="s">
        <v>453</v>
      </c>
      <c r="C120" s="58" t="s">
        <v>16</v>
      </c>
      <c r="D120" s="14" t="s">
        <v>11</v>
      </c>
      <c r="E120" s="66">
        <v>1</v>
      </c>
    </row>
    <row r="121" spans="1:5" ht="31.2" x14ac:dyDescent="0.3">
      <c r="A121" s="67">
        <v>93</v>
      </c>
      <c r="B121" s="323" t="s">
        <v>1019</v>
      </c>
      <c r="C121" s="58" t="s">
        <v>16</v>
      </c>
      <c r="D121" s="14" t="s">
        <v>11</v>
      </c>
      <c r="E121" s="66">
        <v>1</v>
      </c>
    </row>
    <row r="122" spans="1:5" ht="31.2" x14ac:dyDescent="0.3">
      <c r="A122" s="67">
        <v>94</v>
      </c>
      <c r="B122" s="323" t="s">
        <v>1034</v>
      </c>
      <c r="C122" s="58" t="s">
        <v>16</v>
      </c>
      <c r="D122" s="14" t="s">
        <v>11</v>
      </c>
      <c r="E122" s="66">
        <v>1</v>
      </c>
    </row>
    <row r="123" spans="1:5" ht="31.2" x14ac:dyDescent="0.3">
      <c r="A123" s="67">
        <v>95</v>
      </c>
      <c r="B123" s="323" t="s">
        <v>1029</v>
      </c>
      <c r="C123" s="58" t="s">
        <v>16</v>
      </c>
      <c r="D123" s="14" t="s">
        <v>11</v>
      </c>
      <c r="E123" s="66">
        <v>1</v>
      </c>
    </row>
    <row r="124" spans="1:5" ht="31.2" x14ac:dyDescent="0.3">
      <c r="A124" s="67">
        <v>96</v>
      </c>
      <c r="B124" s="323" t="s">
        <v>990</v>
      </c>
      <c r="C124" s="58" t="s">
        <v>16</v>
      </c>
      <c r="D124" s="14" t="s">
        <v>11</v>
      </c>
      <c r="E124" s="66">
        <v>1</v>
      </c>
    </row>
    <row r="125" spans="1:5" ht="31.2" x14ac:dyDescent="0.3">
      <c r="A125" s="67">
        <v>97</v>
      </c>
      <c r="B125" s="323" t="s">
        <v>755</v>
      </c>
      <c r="C125" s="58" t="s">
        <v>16</v>
      </c>
      <c r="D125" s="14" t="s">
        <v>11</v>
      </c>
      <c r="E125" s="66">
        <v>1</v>
      </c>
    </row>
    <row r="126" spans="1:5" ht="31.2" x14ac:dyDescent="0.3">
      <c r="A126" s="67">
        <v>98</v>
      </c>
      <c r="B126" s="323" t="s">
        <v>915</v>
      </c>
      <c r="C126" s="58" t="s">
        <v>16</v>
      </c>
      <c r="D126" s="14" t="s">
        <v>11</v>
      </c>
      <c r="E126" s="66">
        <v>1</v>
      </c>
    </row>
    <row r="127" spans="1:5" ht="31.2" x14ac:dyDescent="0.3">
      <c r="A127" s="67">
        <v>99</v>
      </c>
      <c r="B127" s="323" t="s">
        <v>599</v>
      </c>
      <c r="C127" s="58" t="s">
        <v>16</v>
      </c>
      <c r="D127" s="14" t="s">
        <v>11</v>
      </c>
      <c r="E127" s="66">
        <v>1</v>
      </c>
    </row>
    <row r="128" spans="1:5" ht="31.2" x14ac:dyDescent="0.3">
      <c r="A128" s="67">
        <v>100</v>
      </c>
      <c r="B128" s="323" t="s">
        <v>601</v>
      </c>
      <c r="C128" s="58" t="s">
        <v>16</v>
      </c>
      <c r="D128" s="14" t="s">
        <v>11</v>
      </c>
      <c r="E128" s="66">
        <v>1</v>
      </c>
    </row>
    <row r="129" spans="1:5" ht="31.2" x14ac:dyDescent="0.3">
      <c r="A129" s="67">
        <v>101</v>
      </c>
      <c r="B129" s="323" t="s">
        <v>986</v>
      </c>
      <c r="C129" s="58" t="s">
        <v>16</v>
      </c>
      <c r="D129" s="14" t="s">
        <v>11</v>
      </c>
      <c r="E129" s="66">
        <v>1</v>
      </c>
    </row>
    <row r="130" spans="1:5" ht="31.2" x14ac:dyDescent="0.3">
      <c r="A130" s="67">
        <v>102</v>
      </c>
      <c r="B130" s="323" t="s">
        <v>1007</v>
      </c>
      <c r="C130" s="58" t="s">
        <v>16</v>
      </c>
      <c r="D130" s="14" t="s">
        <v>11</v>
      </c>
      <c r="E130" s="66">
        <v>1</v>
      </c>
    </row>
    <row r="131" spans="1:5" ht="31.2" x14ac:dyDescent="0.3">
      <c r="A131" s="67">
        <v>103</v>
      </c>
      <c r="B131" s="384" t="s">
        <v>998</v>
      </c>
      <c r="C131" s="58" t="s">
        <v>16</v>
      </c>
      <c r="D131" s="14" t="s">
        <v>11</v>
      </c>
      <c r="E131" s="66">
        <v>1</v>
      </c>
    </row>
    <row r="132" spans="1:5" ht="31.2" x14ac:dyDescent="0.3">
      <c r="A132" s="67">
        <v>104</v>
      </c>
      <c r="B132" s="365" t="s">
        <v>850</v>
      </c>
      <c r="C132" s="58" t="s">
        <v>16</v>
      </c>
      <c r="D132" s="14" t="s">
        <v>11</v>
      </c>
      <c r="E132" s="66">
        <v>1</v>
      </c>
    </row>
    <row r="133" spans="1:5" ht="31.2" x14ac:dyDescent="0.3">
      <c r="A133" s="67">
        <v>105</v>
      </c>
      <c r="B133" s="323" t="s">
        <v>147</v>
      </c>
      <c r="C133" s="58" t="s">
        <v>16</v>
      </c>
      <c r="D133" s="14" t="s">
        <v>11</v>
      </c>
      <c r="E133" s="66">
        <v>1</v>
      </c>
    </row>
    <row r="134" spans="1:5" ht="31.2" x14ac:dyDescent="0.3">
      <c r="A134" s="67">
        <v>106</v>
      </c>
      <c r="B134" s="12" t="s">
        <v>196</v>
      </c>
      <c r="C134" s="58" t="s">
        <v>16</v>
      </c>
      <c r="D134" s="14" t="s">
        <v>11</v>
      </c>
      <c r="E134" s="66">
        <v>1</v>
      </c>
    </row>
    <row r="135" spans="1:5" ht="21" x14ac:dyDescent="0.3">
      <c r="A135" s="412" t="s">
        <v>14</v>
      </c>
      <c r="B135" s="413"/>
      <c r="C135" s="413"/>
      <c r="D135" s="413"/>
      <c r="E135" s="414"/>
    </row>
    <row r="136" spans="1:5" ht="31.2" x14ac:dyDescent="0.3">
      <c r="A136" s="67">
        <v>1</v>
      </c>
      <c r="B136" s="12" t="s">
        <v>348</v>
      </c>
      <c r="C136" s="58" t="s">
        <v>16</v>
      </c>
      <c r="D136" s="14" t="s">
        <v>32</v>
      </c>
      <c r="E136" s="66">
        <v>1</v>
      </c>
    </row>
    <row r="137" spans="1:5" ht="31.2" x14ac:dyDescent="0.3">
      <c r="A137" s="67">
        <v>2</v>
      </c>
      <c r="B137" s="12" t="s">
        <v>350</v>
      </c>
      <c r="C137" s="58" t="s">
        <v>16</v>
      </c>
      <c r="D137" s="14" t="s">
        <v>9</v>
      </c>
      <c r="E137" s="66">
        <v>1</v>
      </c>
    </row>
    <row r="138" spans="1:5" ht="31.2" x14ac:dyDescent="0.3">
      <c r="A138" s="67">
        <v>3</v>
      </c>
      <c r="B138" s="12" t="s">
        <v>705</v>
      </c>
      <c r="C138" s="58" t="s">
        <v>16</v>
      </c>
      <c r="D138" s="14" t="s">
        <v>32</v>
      </c>
      <c r="E138" s="66">
        <v>1</v>
      </c>
    </row>
    <row r="139" spans="1:5" ht="31.2" x14ac:dyDescent="0.3">
      <c r="A139" s="67">
        <v>4</v>
      </c>
      <c r="B139" s="12" t="s">
        <v>708</v>
      </c>
      <c r="C139" s="58" t="s">
        <v>16</v>
      </c>
      <c r="D139" s="14" t="s">
        <v>9</v>
      </c>
      <c r="E139" s="66">
        <v>1</v>
      </c>
    </row>
    <row r="140" spans="1:5" ht="31.2" x14ac:dyDescent="0.3">
      <c r="A140" s="67">
        <v>5</v>
      </c>
      <c r="B140" s="323" t="s">
        <v>222</v>
      </c>
      <c r="C140" s="58" t="s">
        <v>16</v>
      </c>
      <c r="D140" s="14" t="s">
        <v>9</v>
      </c>
      <c r="E140" s="66">
        <v>1</v>
      </c>
    </row>
    <row r="141" spans="1:5" ht="31.8" thickBot="1" x14ac:dyDescent="0.35">
      <c r="A141" s="67">
        <v>6</v>
      </c>
      <c r="B141" s="327" t="s">
        <v>360</v>
      </c>
      <c r="C141" s="58" t="s">
        <v>16</v>
      </c>
      <c r="D141" s="14" t="s">
        <v>9</v>
      </c>
      <c r="E141" s="66">
        <v>1</v>
      </c>
    </row>
  </sheetData>
  <sortState xmlns:xlrd2="http://schemas.microsoft.com/office/spreadsheetml/2017/richdata2" ref="B3:E17">
    <sortCondition ref="B3:B17"/>
  </sortState>
  <mergeCells count="4">
    <mergeCell ref="A2:E2"/>
    <mergeCell ref="A18:E18"/>
    <mergeCell ref="A28:E28"/>
    <mergeCell ref="A135:E13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" xr:uid="{B246106D-E3B1-483B-9D24-73CDB5AA3ED4}"/>
    <dataValidation allowBlank="1" showErrorMessage="1" sqref="B10:B17 B29:B141 C135" xr:uid="{4A5337F3-1BE7-469D-9E12-355647EC0CC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D18 D1:D2 D28 D142:D1048576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D19:D27 D29:D141 D3:D17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36" activePane="bottomLeft" state="frozenSplit"/>
      <selection activeCell="A2" sqref="A2:C78"/>
      <selection pane="bottomLeft" activeCell="A2" sqref="A2:C78"/>
    </sheetView>
  </sheetViews>
  <sheetFormatPr defaultRowHeight="15.6" x14ac:dyDescent="0.3"/>
  <cols>
    <col min="1" max="1" width="32.6640625" style="329" customWidth="1"/>
    <col min="2" max="2" width="100.6640625" style="314" customWidth="1"/>
    <col min="3" max="3" width="25.6640625" style="318" bestFit="1" customWidth="1"/>
    <col min="4" max="4" width="14.44140625" style="318" customWidth="1"/>
    <col min="5" max="5" width="25.6640625" style="318" customWidth="1"/>
    <col min="6" max="6" width="14.33203125" style="318" customWidth="1"/>
    <col min="7" max="7" width="13.88671875" style="313" customWidth="1"/>
    <col min="8" max="8" width="20.88671875" style="313" customWidth="1"/>
    <col min="9" max="16384" width="8.88671875" style="314"/>
  </cols>
  <sheetData>
    <row r="1" spans="1:8" s="337" customFormat="1" ht="31.2" x14ac:dyDescent="0.3">
      <c r="A1" s="6" t="s">
        <v>1</v>
      </c>
      <c r="B1" s="5" t="s">
        <v>10</v>
      </c>
      <c r="C1" s="33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2" t="s">
        <v>1012</v>
      </c>
      <c r="B2" s="320" t="s">
        <v>734</v>
      </c>
      <c r="C2" s="14" t="s">
        <v>11</v>
      </c>
      <c r="D2" s="317">
        <v>1</v>
      </c>
      <c r="E2" s="317" t="s">
        <v>118</v>
      </c>
      <c r="F2" s="317">
        <f>D2</f>
        <v>1</v>
      </c>
      <c r="G2" s="313">
        <f t="shared" ref="G2:G33" si="0">COUNTIF($A$2:$A$999,A2)</f>
        <v>1</v>
      </c>
      <c r="H2" s="313" t="s">
        <v>37</v>
      </c>
    </row>
    <row r="3" spans="1:8" x14ac:dyDescent="0.3">
      <c r="A3" s="12" t="s">
        <v>1014</v>
      </c>
      <c r="B3" s="320" t="s">
        <v>134</v>
      </c>
      <c r="C3" s="14" t="s">
        <v>11</v>
      </c>
      <c r="D3" s="317">
        <v>6</v>
      </c>
      <c r="E3" s="317" t="s">
        <v>118</v>
      </c>
      <c r="F3" s="317">
        <f>D3</f>
        <v>6</v>
      </c>
      <c r="G3" s="313">
        <f t="shared" si="0"/>
        <v>1</v>
      </c>
      <c r="H3" s="313" t="s">
        <v>37</v>
      </c>
    </row>
    <row r="4" spans="1:8" x14ac:dyDescent="0.3">
      <c r="A4" s="12" t="s">
        <v>384</v>
      </c>
      <c r="B4" s="345" t="s">
        <v>385</v>
      </c>
      <c r="C4" s="14" t="s">
        <v>11</v>
      </c>
      <c r="D4" s="335">
        <v>1</v>
      </c>
      <c r="E4" s="317" t="s">
        <v>118</v>
      </c>
      <c r="F4" s="335">
        <v>1</v>
      </c>
      <c r="G4" s="313">
        <f t="shared" si="0"/>
        <v>1</v>
      </c>
      <c r="H4" s="313" t="s">
        <v>37</v>
      </c>
    </row>
    <row r="5" spans="1:8" x14ac:dyDescent="0.3">
      <c r="A5" s="12" t="s">
        <v>999</v>
      </c>
      <c r="B5" s="320" t="s">
        <v>161</v>
      </c>
      <c r="C5" s="14" t="s">
        <v>11</v>
      </c>
      <c r="D5" s="317">
        <v>1</v>
      </c>
      <c r="E5" s="317" t="s">
        <v>118</v>
      </c>
      <c r="F5" s="317">
        <f>D5</f>
        <v>1</v>
      </c>
      <c r="G5" s="313">
        <f t="shared" si="0"/>
        <v>1</v>
      </c>
      <c r="H5" s="313" t="s">
        <v>37</v>
      </c>
    </row>
    <row r="6" spans="1:8" x14ac:dyDescent="0.3">
      <c r="A6" s="12" t="s">
        <v>120</v>
      </c>
      <c r="B6" s="320" t="s">
        <v>121</v>
      </c>
      <c r="C6" s="14" t="s">
        <v>11</v>
      </c>
      <c r="D6" s="317">
        <v>1</v>
      </c>
      <c r="E6" s="317" t="s">
        <v>118</v>
      </c>
      <c r="F6" s="317">
        <f>D6</f>
        <v>1</v>
      </c>
      <c r="G6" s="313">
        <f t="shared" si="0"/>
        <v>1</v>
      </c>
      <c r="H6" s="313" t="s">
        <v>37</v>
      </c>
    </row>
    <row r="7" spans="1:8" x14ac:dyDescent="0.3">
      <c r="A7" s="12" t="s">
        <v>1008</v>
      </c>
      <c r="B7" s="320" t="s">
        <v>662</v>
      </c>
      <c r="C7" s="14" t="s">
        <v>11</v>
      </c>
      <c r="D7" s="317">
        <v>1</v>
      </c>
      <c r="E7" s="317" t="s">
        <v>118</v>
      </c>
      <c r="F7" s="317">
        <f>D7</f>
        <v>1</v>
      </c>
      <c r="G7" s="313">
        <f t="shared" si="0"/>
        <v>1</v>
      </c>
      <c r="H7" s="313" t="s">
        <v>37</v>
      </c>
    </row>
    <row r="8" spans="1:8" x14ac:dyDescent="0.3">
      <c r="A8" s="12" t="s">
        <v>997</v>
      </c>
      <c r="B8" s="320" t="s">
        <v>116</v>
      </c>
      <c r="C8" s="14" t="s">
        <v>11</v>
      </c>
      <c r="D8" s="317">
        <v>1</v>
      </c>
      <c r="E8" s="317" t="s">
        <v>118</v>
      </c>
      <c r="F8" s="317">
        <v>3</v>
      </c>
      <c r="G8" s="313">
        <f t="shared" si="0"/>
        <v>2</v>
      </c>
      <c r="H8" s="313" t="s">
        <v>37</v>
      </c>
    </row>
    <row r="9" spans="1:8" x14ac:dyDescent="0.3">
      <c r="A9" s="12" t="s">
        <v>997</v>
      </c>
      <c r="B9" s="320" t="s">
        <v>165</v>
      </c>
      <c r="C9" s="14" t="s">
        <v>11</v>
      </c>
      <c r="D9" s="317">
        <v>1</v>
      </c>
      <c r="E9" s="317" t="s">
        <v>118</v>
      </c>
      <c r="F9" s="317">
        <v>3</v>
      </c>
      <c r="G9" s="313">
        <f t="shared" si="0"/>
        <v>2</v>
      </c>
      <c r="H9" s="313" t="s">
        <v>37</v>
      </c>
    </row>
    <row r="10" spans="1:8" x14ac:dyDescent="0.3">
      <c r="A10" s="12" t="s">
        <v>386</v>
      </c>
      <c r="B10" s="345" t="s">
        <v>387</v>
      </c>
      <c r="C10" s="14" t="s">
        <v>11</v>
      </c>
      <c r="D10" s="317">
        <v>1</v>
      </c>
      <c r="E10" s="317" t="s">
        <v>388</v>
      </c>
      <c r="F10" s="317">
        <v>6</v>
      </c>
      <c r="G10" s="313">
        <f t="shared" si="0"/>
        <v>1</v>
      </c>
      <c r="H10" s="313" t="s">
        <v>37</v>
      </c>
    </row>
    <row r="11" spans="1:8" x14ac:dyDescent="0.3">
      <c r="A11" s="12" t="s">
        <v>1002</v>
      </c>
      <c r="B11" s="379" t="s">
        <v>254</v>
      </c>
      <c r="C11" s="14" t="s">
        <v>11</v>
      </c>
      <c r="D11" s="317">
        <v>1</v>
      </c>
      <c r="E11" s="317" t="s">
        <v>6</v>
      </c>
      <c r="F11" s="317">
        <v>1</v>
      </c>
      <c r="G11" s="313">
        <f t="shared" si="0"/>
        <v>1</v>
      </c>
      <c r="H11" s="313" t="s">
        <v>37</v>
      </c>
    </row>
    <row r="12" spans="1:8" hidden="1" x14ac:dyDescent="0.3">
      <c r="A12" s="12" t="s">
        <v>259</v>
      </c>
      <c r="B12" s="320" t="s">
        <v>260</v>
      </c>
      <c r="C12" s="14" t="s">
        <v>11</v>
      </c>
      <c r="D12" s="317">
        <v>1</v>
      </c>
      <c r="E12" s="335" t="s">
        <v>6</v>
      </c>
      <c r="F12" s="317">
        <v>1</v>
      </c>
      <c r="G12" s="313">
        <f t="shared" si="0"/>
        <v>1</v>
      </c>
    </row>
    <row r="13" spans="1:8" x14ac:dyDescent="0.3">
      <c r="A13" s="12" t="s">
        <v>123</v>
      </c>
      <c r="B13" s="320" t="s">
        <v>124</v>
      </c>
      <c r="C13" s="14" t="s">
        <v>11</v>
      </c>
      <c r="D13" s="317">
        <v>1</v>
      </c>
      <c r="E13" s="317" t="s">
        <v>118</v>
      </c>
      <c r="F13" s="317">
        <v>50</v>
      </c>
      <c r="G13" s="313">
        <f t="shared" si="0"/>
        <v>1</v>
      </c>
      <c r="H13" s="313" t="s">
        <v>37</v>
      </c>
    </row>
    <row r="14" spans="1:8" x14ac:dyDescent="0.3">
      <c r="A14" s="12" t="s">
        <v>125</v>
      </c>
      <c r="B14" s="320" t="s">
        <v>126</v>
      </c>
      <c r="C14" s="14" t="s">
        <v>11</v>
      </c>
      <c r="D14" s="317">
        <v>1</v>
      </c>
      <c r="E14" s="317" t="s">
        <v>118</v>
      </c>
      <c r="F14" s="317">
        <f>D14</f>
        <v>1</v>
      </c>
      <c r="G14" s="313">
        <f t="shared" si="0"/>
        <v>1</v>
      </c>
      <c r="H14" s="313" t="s">
        <v>37</v>
      </c>
    </row>
    <row r="15" spans="1:8" ht="31.2" x14ac:dyDescent="0.3">
      <c r="A15" s="12" t="s">
        <v>1021</v>
      </c>
      <c r="B15" s="379" t="s">
        <v>258</v>
      </c>
      <c r="C15" s="14" t="s">
        <v>11</v>
      </c>
      <c r="D15" s="317">
        <v>1</v>
      </c>
      <c r="E15" s="335" t="s">
        <v>6</v>
      </c>
      <c r="F15" s="317">
        <v>1</v>
      </c>
      <c r="G15" s="313">
        <f t="shared" si="0"/>
        <v>1</v>
      </c>
      <c r="H15" s="313" t="s">
        <v>37</v>
      </c>
    </row>
    <row r="16" spans="1:8" ht="31.2" x14ac:dyDescent="0.3">
      <c r="A16" s="12" t="s">
        <v>1015</v>
      </c>
      <c r="B16" s="316" t="s">
        <v>154</v>
      </c>
      <c r="C16" s="14" t="s">
        <v>11</v>
      </c>
      <c r="D16" s="317">
        <v>9</v>
      </c>
      <c r="E16" s="317" t="s">
        <v>118</v>
      </c>
      <c r="F16" s="317">
        <f>D16</f>
        <v>9</v>
      </c>
      <c r="G16" s="313">
        <f t="shared" si="0"/>
        <v>2</v>
      </c>
      <c r="H16" s="313" t="s">
        <v>37</v>
      </c>
    </row>
    <row r="17" spans="1:8" ht="31.2" x14ac:dyDescent="0.3">
      <c r="A17" s="12" t="s">
        <v>1015</v>
      </c>
      <c r="B17" s="320" t="s">
        <v>256</v>
      </c>
      <c r="C17" s="14" t="s">
        <v>11</v>
      </c>
      <c r="D17" s="317">
        <v>1</v>
      </c>
      <c r="E17" s="317" t="s">
        <v>6</v>
      </c>
      <c r="F17" s="317">
        <v>1</v>
      </c>
      <c r="G17" s="313">
        <f t="shared" si="0"/>
        <v>2</v>
      </c>
      <c r="H17" s="313" t="s">
        <v>37</v>
      </c>
    </row>
    <row r="18" spans="1:8" ht="31.2" hidden="1" x14ac:dyDescent="0.3">
      <c r="A18" s="354" t="s">
        <v>1000</v>
      </c>
      <c r="B18" s="355" t="s">
        <v>247</v>
      </c>
      <c r="C18" s="14" t="s">
        <v>11</v>
      </c>
      <c r="D18" s="317">
        <v>1</v>
      </c>
      <c r="E18" s="317" t="s">
        <v>6</v>
      </c>
      <c r="F18" s="317">
        <v>1</v>
      </c>
      <c r="G18" s="313">
        <f t="shared" si="0"/>
        <v>1</v>
      </c>
    </row>
    <row r="19" spans="1:8" ht="31.2" x14ac:dyDescent="0.3">
      <c r="A19" s="12" t="s">
        <v>833</v>
      </c>
      <c r="B19" s="320" t="s">
        <v>834</v>
      </c>
      <c r="C19" s="14" t="s">
        <v>11</v>
      </c>
      <c r="D19" s="317">
        <v>1</v>
      </c>
      <c r="E19" s="317" t="s">
        <v>118</v>
      </c>
      <c r="F19" s="317">
        <v>1</v>
      </c>
      <c r="G19" s="313">
        <f t="shared" si="0"/>
        <v>1</v>
      </c>
      <c r="H19" s="313" t="s">
        <v>37</v>
      </c>
    </row>
    <row r="20" spans="1:8" x14ac:dyDescent="0.3">
      <c r="A20" s="12" t="s">
        <v>129</v>
      </c>
      <c r="B20" s="320" t="s">
        <v>130</v>
      </c>
      <c r="C20" s="14" t="s">
        <v>11</v>
      </c>
      <c r="D20" s="319">
        <v>1</v>
      </c>
      <c r="E20" s="317" t="s">
        <v>118</v>
      </c>
      <c r="F20" s="319">
        <f>D20</f>
        <v>1</v>
      </c>
      <c r="G20" s="313">
        <f t="shared" si="0"/>
        <v>1</v>
      </c>
      <c r="H20" s="313" t="s">
        <v>37</v>
      </c>
    </row>
    <row r="21" spans="1:8" x14ac:dyDescent="0.3">
      <c r="A21" s="354" t="s">
        <v>1001</v>
      </c>
      <c r="B21" s="355" t="s">
        <v>250</v>
      </c>
      <c r="C21" s="14" t="s">
        <v>11</v>
      </c>
      <c r="D21" s="319">
        <v>3</v>
      </c>
      <c r="E21" s="14" t="s">
        <v>6</v>
      </c>
      <c r="F21" s="14">
        <v>3</v>
      </c>
      <c r="G21" s="313">
        <f t="shared" si="0"/>
        <v>1</v>
      </c>
      <c r="H21" s="313" t="s">
        <v>37</v>
      </c>
    </row>
    <row r="22" spans="1:8" x14ac:dyDescent="0.3">
      <c r="A22" s="12" t="s">
        <v>829</v>
      </c>
      <c r="B22" s="320" t="s">
        <v>830</v>
      </c>
      <c r="C22" s="14" t="s">
        <v>11</v>
      </c>
      <c r="D22" s="319">
        <v>1</v>
      </c>
      <c r="E22" s="319" t="s">
        <v>118</v>
      </c>
      <c r="F22" s="319">
        <v>1</v>
      </c>
      <c r="G22" s="313">
        <f t="shared" si="0"/>
        <v>1</v>
      </c>
      <c r="H22" s="313" t="s">
        <v>37</v>
      </c>
    </row>
    <row r="23" spans="1:8" ht="31.2" x14ac:dyDescent="0.3">
      <c r="A23" s="12" t="s">
        <v>1003</v>
      </c>
      <c r="B23" s="320" t="s">
        <v>509</v>
      </c>
      <c r="C23" s="14" t="s">
        <v>11</v>
      </c>
      <c r="D23" s="319">
        <v>1</v>
      </c>
      <c r="E23" s="319" t="s">
        <v>118</v>
      </c>
      <c r="F23" s="319">
        <v>1</v>
      </c>
      <c r="G23" s="313">
        <f t="shared" si="0"/>
        <v>1</v>
      </c>
      <c r="H23" s="313" t="s">
        <v>37</v>
      </c>
    </row>
    <row r="24" spans="1:8" x14ac:dyDescent="0.3">
      <c r="A24" s="12" t="s">
        <v>393</v>
      </c>
      <c r="B24" s="320" t="s">
        <v>394</v>
      </c>
      <c r="C24" s="14" t="s">
        <v>11</v>
      </c>
      <c r="D24" s="353">
        <v>1</v>
      </c>
      <c r="E24" s="319" t="s">
        <v>118</v>
      </c>
      <c r="F24" s="353">
        <v>1</v>
      </c>
      <c r="G24" s="313">
        <f t="shared" si="0"/>
        <v>2</v>
      </c>
      <c r="H24" s="313" t="s">
        <v>37</v>
      </c>
    </row>
    <row r="25" spans="1:8" x14ac:dyDescent="0.3">
      <c r="A25" s="12" t="s">
        <v>393</v>
      </c>
      <c r="B25" s="355" t="s">
        <v>245</v>
      </c>
      <c r="C25" s="14" t="s">
        <v>11</v>
      </c>
      <c r="D25" s="353">
        <v>1</v>
      </c>
      <c r="E25" s="14" t="s">
        <v>6</v>
      </c>
      <c r="F25" s="353">
        <v>1</v>
      </c>
      <c r="G25" s="313">
        <f t="shared" si="0"/>
        <v>2</v>
      </c>
      <c r="H25" s="313" t="s">
        <v>37</v>
      </c>
    </row>
    <row r="26" spans="1:8" x14ac:dyDescent="0.3">
      <c r="A26" s="12" t="s">
        <v>1017</v>
      </c>
      <c r="B26" s="320" t="s">
        <v>158</v>
      </c>
      <c r="C26" s="14" t="s">
        <v>11</v>
      </c>
      <c r="D26" s="319">
        <v>1</v>
      </c>
      <c r="E26" s="319" t="s">
        <v>118</v>
      </c>
      <c r="F26" s="319">
        <f>D26</f>
        <v>1</v>
      </c>
      <c r="G26" s="313">
        <f t="shared" si="0"/>
        <v>1</v>
      </c>
      <c r="H26" s="313" t="s">
        <v>37</v>
      </c>
    </row>
    <row r="27" spans="1:8" x14ac:dyDescent="0.3">
      <c r="A27" s="12" t="s">
        <v>1020</v>
      </c>
      <c r="B27" s="320" t="s">
        <v>656</v>
      </c>
      <c r="C27" s="14" t="s">
        <v>11</v>
      </c>
      <c r="D27" s="317">
        <v>1</v>
      </c>
      <c r="E27" s="319" t="s">
        <v>118</v>
      </c>
      <c r="F27" s="319">
        <f>D27</f>
        <v>1</v>
      </c>
      <c r="G27" s="313">
        <f t="shared" si="0"/>
        <v>2</v>
      </c>
      <c r="H27" s="313" t="s">
        <v>37</v>
      </c>
    </row>
    <row r="28" spans="1:8" x14ac:dyDescent="0.3">
      <c r="A28" s="12" t="s">
        <v>1020</v>
      </c>
      <c r="B28" s="320" t="s">
        <v>828</v>
      </c>
      <c r="C28" s="14" t="s">
        <v>11</v>
      </c>
      <c r="D28" s="319">
        <v>1</v>
      </c>
      <c r="E28" s="319" t="s">
        <v>118</v>
      </c>
      <c r="F28" s="315">
        <v>1</v>
      </c>
      <c r="G28" s="313">
        <f t="shared" si="0"/>
        <v>2</v>
      </c>
      <c r="H28" s="313" t="s">
        <v>37</v>
      </c>
    </row>
    <row r="29" spans="1:8" x14ac:dyDescent="0.3">
      <c r="A29" s="12" t="s">
        <v>1004</v>
      </c>
      <c r="B29" s="345" t="s">
        <v>520</v>
      </c>
      <c r="C29" s="14" t="s">
        <v>11</v>
      </c>
      <c r="D29" s="315">
        <v>1</v>
      </c>
      <c r="E29" s="315" t="s">
        <v>118</v>
      </c>
      <c r="F29" s="29">
        <v>1</v>
      </c>
      <c r="G29" s="313">
        <f t="shared" si="0"/>
        <v>2</v>
      </c>
      <c r="H29" s="313" t="s">
        <v>37</v>
      </c>
    </row>
    <row r="30" spans="1:8" x14ac:dyDescent="0.3">
      <c r="A30" s="12" t="s">
        <v>1004</v>
      </c>
      <c r="B30" s="320" t="s">
        <v>731</v>
      </c>
      <c r="C30" s="14" t="s">
        <v>11</v>
      </c>
      <c r="D30" s="315">
        <v>1</v>
      </c>
      <c r="E30" s="315" t="s">
        <v>118</v>
      </c>
      <c r="F30" s="315">
        <f>D30</f>
        <v>1</v>
      </c>
      <c r="G30" s="313">
        <f t="shared" si="0"/>
        <v>2</v>
      </c>
      <c r="H30" s="313" t="s">
        <v>37</v>
      </c>
    </row>
    <row r="31" spans="1:8" x14ac:dyDescent="0.3">
      <c r="A31" s="12" t="s">
        <v>1006</v>
      </c>
      <c r="B31" s="320" t="s">
        <v>658</v>
      </c>
      <c r="C31" s="14" t="s">
        <v>11</v>
      </c>
      <c r="D31" s="315">
        <v>1</v>
      </c>
      <c r="E31" s="319" t="s">
        <v>118</v>
      </c>
      <c r="F31" s="315">
        <f>D31</f>
        <v>1</v>
      </c>
      <c r="G31" s="313">
        <f t="shared" si="0"/>
        <v>2</v>
      </c>
      <c r="H31" s="313" t="s">
        <v>37</v>
      </c>
    </row>
    <row r="32" spans="1:8" x14ac:dyDescent="0.3">
      <c r="A32" s="12" t="s">
        <v>1006</v>
      </c>
      <c r="B32" s="320" t="s">
        <v>132</v>
      </c>
      <c r="C32" s="14" t="s">
        <v>11</v>
      </c>
      <c r="D32" s="315">
        <v>1</v>
      </c>
      <c r="E32" s="319" t="s">
        <v>118</v>
      </c>
      <c r="F32" s="315">
        <f>D32</f>
        <v>1</v>
      </c>
      <c r="G32" s="313">
        <f t="shared" si="0"/>
        <v>2</v>
      </c>
      <c r="H32" s="313" t="s">
        <v>37</v>
      </c>
    </row>
    <row r="33" spans="1:8" x14ac:dyDescent="0.3">
      <c r="A33" s="12" t="s">
        <v>27</v>
      </c>
      <c r="B33" s="320" t="s">
        <v>836</v>
      </c>
      <c r="C33" s="14" t="s">
        <v>5</v>
      </c>
      <c r="D33" s="319">
        <v>1</v>
      </c>
      <c r="E33" s="319" t="s">
        <v>118</v>
      </c>
      <c r="F33" s="319">
        <v>1</v>
      </c>
      <c r="G33" s="313">
        <f t="shared" si="0"/>
        <v>1</v>
      </c>
      <c r="H33" s="313" t="s">
        <v>37</v>
      </c>
    </row>
    <row r="34" spans="1:8" x14ac:dyDescent="0.3">
      <c r="A34" s="12" t="s">
        <v>665</v>
      </c>
      <c r="B34" s="320" t="s">
        <v>666</v>
      </c>
      <c r="C34" s="14" t="s">
        <v>11</v>
      </c>
      <c r="D34" s="319">
        <v>1</v>
      </c>
      <c r="E34" s="319" t="s">
        <v>118</v>
      </c>
      <c r="F34" s="319">
        <f>D34</f>
        <v>1</v>
      </c>
      <c r="G34" s="313">
        <f t="shared" ref="G34:G65" si="1">COUNTIF($A$2:$A$999,A34)</f>
        <v>1</v>
      </c>
      <c r="H34" s="313" t="s">
        <v>37</v>
      </c>
    </row>
    <row r="35" spans="1:8" x14ac:dyDescent="0.3">
      <c r="A35" s="12" t="s">
        <v>261</v>
      </c>
      <c r="B35" s="320" t="s">
        <v>728</v>
      </c>
      <c r="C35" s="14" t="s">
        <v>11</v>
      </c>
      <c r="D35" s="315">
        <v>1</v>
      </c>
      <c r="E35" s="315" t="s">
        <v>118</v>
      </c>
      <c r="F35" s="315">
        <f>D35</f>
        <v>1</v>
      </c>
      <c r="G35" s="313">
        <f t="shared" si="1"/>
        <v>1</v>
      </c>
      <c r="H35" s="313" t="s">
        <v>37</v>
      </c>
    </row>
    <row r="36" spans="1:8" x14ac:dyDescent="0.3">
      <c r="A36" s="347" t="s">
        <v>1013</v>
      </c>
      <c r="B36" s="339" t="s">
        <v>163</v>
      </c>
      <c r="C36" s="14" t="s">
        <v>11</v>
      </c>
      <c r="D36" s="315">
        <v>1</v>
      </c>
      <c r="E36" s="315" t="s">
        <v>118</v>
      </c>
      <c r="F36" s="315">
        <f>D36</f>
        <v>1</v>
      </c>
      <c r="G36" s="313">
        <f t="shared" si="1"/>
        <v>1</v>
      </c>
      <c r="H36" s="313" t="s">
        <v>37</v>
      </c>
    </row>
    <row r="37" spans="1:8" x14ac:dyDescent="0.3">
      <c r="A37" s="12" t="s">
        <v>720</v>
      </c>
      <c r="B37" s="320" t="s">
        <v>721</v>
      </c>
      <c r="C37" s="14" t="s">
        <v>11</v>
      </c>
      <c r="D37" s="319">
        <v>1</v>
      </c>
      <c r="E37" s="317" t="s">
        <v>118</v>
      </c>
      <c r="F37" s="319">
        <f>D37</f>
        <v>1</v>
      </c>
      <c r="G37" s="313">
        <f t="shared" si="1"/>
        <v>2</v>
      </c>
      <c r="H37" s="313" t="s">
        <v>37</v>
      </c>
    </row>
    <row r="38" spans="1:8" x14ac:dyDescent="0.3">
      <c r="A38" s="359" t="s">
        <v>720</v>
      </c>
      <c r="B38" s="320" t="s">
        <v>375</v>
      </c>
      <c r="C38" s="14" t="s">
        <v>11</v>
      </c>
      <c r="D38" s="319">
        <v>1</v>
      </c>
      <c r="E38" s="317" t="s">
        <v>118</v>
      </c>
      <c r="F38" s="319">
        <v>1</v>
      </c>
      <c r="G38" s="313">
        <f t="shared" si="1"/>
        <v>2</v>
      </c>
      <c r="H38" s="313" t="s">
        <v>37</v>
      </c>
    </row>
    <row r="39" spans="1:8" x14ac:dyDescent="0.3">
      <c r="A39" s="359" t="s">
        <v>861</v>
      </c>
      <c r="B39" s="320" t="s">
        <v>136</v>
      </c>
      <c r="C39" s="14" t="s">
        <v>11</v>
      </c>
      <c r="D39" s="319">
        <v>3</v>
      </c>
      <c r="E39" s="317" t="s">
        <v>118</v>
      </c>
      <c r="F39" s="319">
        <f>D39</f>
        <v>3</v>
      </c>
      <c r="G39" s="313">
        <f t="shared" si="1"/>
        <v>1</v>
      </c>
      <c r="H39" s="313" t="s">
        <v>37</v>
      </c>
    </row>
    <row r="40" spans="1:8" x14ac:dyDescent="0.3">
      <c r="A40" s="359" t="s">
        <v>275</v>
      </c>
      <c r="B40" s="320" t="s">
        <v>156</v>
      </c>
      <c r="C40" s="14" t="s">
        <v>11</v>
      </c>
      <c r="D40" s="319">
        <v>1</v>
      </c>
      <c r="E40" s="317" t="s">
        <v>118</v>
      </c>
      <c r="F40" s="319">
        <f>D40</f>
        <v>1</v>
      </c>
      <c r="G40" s="313">
        <f t="shared" si="1"/>
        <v>2</v>
      </c>
      <c r="H40" s="313" t="s">
        <v>37</v>
      </c>
    </row>
    <row r="41" spans="1:8" x14ac:dyDescent="0.3">
      <c r="A41" s="12" t="s">
        <v>275</v>
      </c>
      <c r="B41" s="320" t="s">
        <v>824</v>
      </c>
      <c r="C41" s="14" t="s">
        <v>11</v>
      </c>
      <c r="D41" s="319">
        <v>1</v>
      </c>
      <c r="E41" s="317" t="s">
        <v>118</v>
      </c>
      <c r="F41" s="319">
        <v>1</v>
      </c>
      <c r="G41" s="313">
        <f t="shared" si="1"/>
        <v>2</v>
      </c>
      <c r="H41" s="313" t="s">
        <v>37</v>
      </c>
    </row>
    <row r="42" spans="1:8" ht="31.2" x14ac:dyDescent="0.3">
      <c r="A42" s="359" t="s">
        <v>825</v>
      </c>
      <c r="B42" s="320" t="s">
        <v>826</v>
      </c>
      <c r="C42" s="14" t="s">
        <v>7</v>
      </c>
      <c r="D42" s="319">
        <v>1</v>
      </c>
      <c r="E42" s="317" t="s">
        <v>118</v>
      </c>
      <c r="F42" s="319">
        <v>1</v>
      </c>
      <c r="G42" s="313">
        <f t="shared" si="1"/>
        <v>1</v>
      </c>
      <c r="H42" s="313" t="s">
        <v>37</v>
      </c>
    </row>
    <row r="43" spans="1:8" x14ac:dyDescent="0.3">
      <c r="A43" s="12" t="s">
        <v>667</v>
      </c>
      <c r="B43" s="320" t="s">
        <v>668</v>
      </c>
      <c r="C43" s="14" t="s">
        <v>11</v>
      </c>
      <c r="D43" s="319">
        <v>1</v>
      </c>
      <c r="E43" s="319" t="s">
        <v>118</v>
      </c>
      <c r="F43" s="319">
        <f t="shared" ref="F43:F51" si="2">D43</f>
        <v>1</v>
      </c>
      <c r="G43" s="313">
        <f t="shared" si="1"/>
        <v>1</v>
      </c>
      <c r="H43" s="313" t="s">
        <v>37</v>
      </c>
    </row>
    <row r="44" spans="1:8" ht="31.2" x14ac:dyDescent="0.3">
      <c r="A44" s="12" t="s">
        <v>735</v>
      </c>
      <c r="B44" s="320" t="s">
        <v>736</v>
      </c>
      <c r="C44" s="14" t="s">
        <v>11</v>
      </c>
      <c r="D44" s="317">
        <v>1</v>
      </c>
      <c r="E44" s="317" t="s">
        <v>118</v>
      </c>
      <c r="F44" s="319">
        <f t="shared" si="2"/>
        <v>1</v>
      </c>
      <c r="G44" s="313">
        <f t="shared" si="1"/>
        <v>1</v>
      </c>
      <c r="H44" s="313" t="s">
        <v>37</v>
      </c>
    </row>
    <row r="45" spans="1:8" x14ac:dyDescent="0.3">
      <c r="A45" s="12" t="s">
        <v>1009</v>
      </c>
      <c r="B45" s="320" t="s">
        <v>723</v>
      </c>
      <c r="C45" s="14" t="s">
        <v>11</v>
      </c>
      <c r="D45" s="319">
        <v>1</v>
      </c>
      <c r="E45" s="317" t="s">
        <v>118</v>
      </c>
      <c r="F45" s="319">
        <f t="shared" si="2"/>
        <v>1</v>
      </c>
      <c r="G45" s="313">
        <f t="shared" si="1"/>
        <v>1</v>
      </c>
      <c r="H45" s="313" t="s">
        <v>37</v>
      </c>
    </row>
    <row r="46" spans="1:8" x14ac:dyDescent="0.3">
      <c r="A46" s="12" t="s">
        <v>198</v>
      </c>
      <c r="B46" s="320" t="s">
        <v>140</v>
      </c>
      <c r="C46" s="14" t="s">
        <v>11</v>
      </c>
      <c r="D46" s="319">
        <v>1</v>
      </c>
      <c r="E46" s="317" t="s">
        <v>118</v>
      </c>
      <c r="F46" s="319">
        <f t="shared" si="2"/>
        <v>1</v>
      </c>
      <c r="G46" s="313">
        <f t="shared" si="1"/>
        <v>2</v>
      </c>
      <c r="H46" s="313" t="s">
        <v>37</v>
      </c>
    </row>
    <row r="47" spans="1:8" x14ac:dyDescent="0.3">
      <c r="A47" s="12" t="s">
        <v>198</v>
      </c>
      <c r="B47" s="320" t="s">
        <v>138</v>
      </c>
      <c r="C47" s="14" t="s">
        <v>11</v>
      </c>
      <c r="D47" s="319">
        <v>2</v>
      </c>
      <c r="E47" s="317" t="s">
        <v>118</v>
      </c>
      <c r="F47" s="319">
        <f t="shared" si="2"/>
        <v>2</v>
      </c>
      <c r="G47" s="313">
        <f t="shared" si="1"/>
        <v>2</v>
      </c>
      <c r="H47" s="313" t="s">
        <v>37</v>
      </c>
    </row>
    <row r="48" spans="1:8" ht="31.2" x14ac:dyDescent="0.3">
      <c r="A48" s="12" t="s">
        <v>663</v>
      </c>
      <c r="B48" s="324" t="s">
        <v>664</v>
      </c>
      <c r="C48" s="14" t="s">
        <v>11</v>
      </c>
      <c r="D48" s="319">
        <v>1</v>
      </c>
      <c r="E48" s="319" t="s">
        <v>118</v>
      </c>
      <c r="F48" s="319">
        <f t="shared" si="2"/>
        <v>1</v>
      </c>
      <c r="G48" s="313">
        <f t="shared" si="1"/>
        <v>1</v>
      </c>
      <c r="H48" s="313" t="s">
        <v>37</v>
      </c>
    </row>
    <row r="49" spans="1:8" ht="31.2" x14ac:dyDescent="0.3">
      <c r="A49" s="323" t="s">
        <v>1018</v>
      </c>
      <c r="B49" s="324" t="s">
        <v>670</v>
      </c>
      <c r="C49" s="14" t="s">
        <v>11</v>
      </c>
      <c r="D49" s="319">
        <v>1</v>
      </c>
      <c r="E49" s="319" t="s">
        <v>118</v>
      </c>
      <c r="F49" s="319">
        <f t="shared" si="2"/>
        <v>1</v>
      </c>
      <c r="G49" s="313">
        <f t="shared" si="1"/>
        <v>2</v>
      </c>
      <c r="H49" s="313" t="s">
        <v>37</v>
      </c>
    </row>
    <row r="50" spans="1:8" ht="31.2" x14ac:dyDescent="0.3">
      <c r="A50" s="323" t="s">
        <v>1018</v>
      </c>
      <c r="B50" s="324" t="s">
        <v>729</v>
      </c>
      <c r="C50" s="14" t="s">
        <v>11</v>
      </c>
      <c r="D50" s="319">
        <v>1</v>
      </c>
      <c r="E50" s="319" t="s">
        <v>118</v>
      </c>
      <c r="F50" s="319">
        <f t="shared" si="2"/>
        <v>1</v>
      </c>
      <c r="G50" s="313">
        <f t="shared" si="1"/>
        <v>2</v>
      </c>
      <c r="H50" s="313" t="s">
        <v>37</v>
      </c>
    </row>
    <row r="51" spans="1:8" hidden="1" x14ac:dyDescent="0.3">
      <c r="A51" s="323" t="s">
        <v>1011</v>
      </c>
      <c r="B51" s="367" t="s">
        <v>141</v>
      </c>
      <c r="C51" s="14" t="s">
        <v>7</v>
      </c>
      <c r="D51" s="319">
        <v>12</v>
      </c>
      <c r="E51" s="319" t="s">
        <v>118</v>
      </c>
      <c r="F51" s="319">
        <f t="shared" si="2"/>
        <v>12</v>
      </c>
      <c r="G51" s="313">
        <f t="shared" si="1"/>
        <v>4</v>
      </c>
      <c r="H51" s="313" t="s">
        <v>1010</v>
      </c>
    </row>
    <row r="52" spans="1:8" hidden="1" x14ac:dyDescent="0.3">
      <c r="A52" s="323" t="s">
        <v>1011</v>
      </c>
      <c r="B52" s="320" t="s">
        <v>159</v>
      </c>
      <c r="C52" s="14" t="s">
        <v>7</v>
      </c>
      <c r="D52" s="319">
        <v>1</v>
      </c>
      <c r="E52" s="319" t="s">
        <v>118</v>
      </c>
      <c r="F52" s="319">
        <v>2</v>
      </c>
      <c r="G52" s="313">
        <f t="shared" si="1"/>
        <v>4</v>
      </c>
      <c r="H52" s="313" t="s">
        <v>1010</v>
      </c>
    </row>
    <row r="53" spans="1:8" hidden="1" x14ac:dyDescent="0.3">
      <c r="A53" s="323" t="s">
        <v>1011</v>
      </c>
      <c r="B53" s="324" t="s">
        <v>377</v>
      </c>
      <c r="C53" s="14" t="s">
        <v>7</v>
      </c>
      <c r="D53" s="319">
        <v>1</v>
      </c>
      <c r="E53" s="319" t="s">
        <v>118</v>
      </c>
      <c r="F53" s="319">
        <v>1</v>
      </c>
      <c r="G53" s="313">
        <f t="shared" si="1"/>
        <v>4</v>
      </c>
      <c r="H53" s="313" t="s">
        <v>1010</v>
      </c>
    </row>
    <row r="54" spans="1:8" hidden="1" x14ac:dyDescent="0.3">
      <c r="A54" s="12" t="s">
        <v>1011</v>
      </c>
      <c r="B54" s="320" t="s">
        <v>518</v>
      </c>
      <c r="C54" s="14" t="s">
        <v>7</v>
      </c>
      <c r="D54" s="319">
        <v>1</v>
      </c>
      <c r="E54" s="319" t="s">
        <v>118</v>
      </c>
      <c r="F54" s="14">
        <v>1</v>
      </c>
      <c r="G54" s="313">
        <f t="shared" si="1"/>
        <v>4</v>
      </c>
      <c r="H54" s="313" t="s">
        <v>1010</v>
      </c>
    </row>
    <row r="55" spans="1:8" x14ac:dyDescent="0.3">
      <c r="A55" s="323" t="s">
        <v>1016</v>
      </c>
      <c r="B55" s="324" t="s">
        <v>672</v>
      </c>
      <c r="C55" s="14" t="s">
        <v>11</v>
      </c>
      <c r="D55" s="325">
        <v>1</v>
      </c>
      <c r="E55" s="325" t="s">
        <v>118</v>
      </c>
      <c r="F55" s="325">
        <f>D55</f>
        <v>1</v>
      </c>
      <c r="G55" s="313">
        <f t="shared" si="1"/>
        <v>1</v>
      </c>
      <c r="H55" s="313" t="s">
        <v>37</v>
      </c>
    </row>
    <row r="56" spans="1:8" hidden="1" x14ac:dyDescent="0.3">
      <c r="A56" s="323" t="s">
        <v>408</v>
      </c>
      <c r="B56" s="324" t="s">
        <v>143</v>
      </c>
      <c r="C56" s="14" t="s">
        <v>7</v>
      </c>
      <c r="D56" s="325">
        <v>2</v>
      </c>
      <c r="E56" s="325" t="s">
        <v>118</v>
      </c>
      <c r="F56" s="325">
        <f>D56</f>
        <v>2</v>
      </c>
      <c r="G56" s="313">
        <f t="shared" si="1"/>
        <v>7</v>
      </c>
      <c r="H56" s="313" t="s">
        <v>1010</v>
      </c>
    </row>
    <row r="57" spans="1:8" hidden="1" x14ac:dyDescent="0.3">
      <c r="A57" s="323" t="s">
        <v>408</v>
      </c>
      <c r="B57" s="331" t="s">
        <v>144</v>
      </c>
      <c r="C57" s="14" t="s">
        <v>7</v>
      </c>
      <c r="D57" s="325">
        <v>4</v>
      </c>
      <c r="E57" s="325" t="s">
        <v>118</v>
      </c>
      <c r="F57" s="325">
        <f>D57</f>
        <v>4</v>
      </c>
      <c r="G57" s="313">
        <f t="shared" si="1"/>
        <v>7</v>
      </c>
      <c r="H57" s="313" t="s">
        <v>1010</v>
      </c>
    </row>
    <row r="58" spans="1:8" hidden="1" x14ac:dyDescent="0.3">
      <c r="A58" s="323" t="s">
        <v>408</v>
      </c>
      <c r="B58" s="324" t="s">
        <v>372</v>
      </c>
      <c r="C58" s="14" t="s">
        <v>7</v>
      </c>
      <c r="D58" s="325">
        <v>3</v>
      </c>
      <c r="E58" s="325" t="s">
        <v>118</v>
      </c>
      <c r="F58" s="325">
        <v>3</v>
      </c>
      <c r="G58" s="313">
        <f t="shared" si="1"/>
        <v>7</v>
      </c>
      <c r="H58" s="313" t="s">
        <v>1010</v>
      </c>
    </row>
    <row r="59" spans="1:8" hidden="1" x14ac:dyDescent="0.3">
      <c r="A59" s="323" t="s">
        <v>408</v>
      </c>
      <c r="B59" s="324" t="s">
        <v>732</v>
      </c>
      <c r="C59" s="14" t="s">
        <v>7</v>
      </c>
      <c r="D59" s="325">
        <v>2</v>
      </c>
      <c r="E59" s="325" t="s">
        <v>118</v>
      </c>
      <c r="F59" s="325">
        <f>D59</f>
        <v>2</v>
      </c>
      <c r="G59" s="313">
        <f t="shared" si="1"/>
        <v>7</v>
      </c>
      <c r="H59" s="313" t="s">
        <v>1010</v>
      </c>
    </row>
    <row r="60" spans="1:8" hidden="1" x14ac:dyDescent="0.3">
      <c r="A60" s="323" t="s">
        <v>408</v>
      </c>
      <c r="B60" s="324" t="s">
        <v>383</v>
      </c>
      <c r="C60" s="14" t="s">
        <v>7</v>
      </c>
      <c r="D60" s="325">
        <v>2</v>
      </c>
      <c r="E60" s="325" t="s">
        <v>118</v>
      </c>
      <c r="F60" s="325">
        <v>2</v>
      </c>
      <c r="G60" s="313">
        <f t="shared" si="1"/>
        <v>7</v>
      </c>
      <c r="H60" s="313" t="s">
        <v>1010</v>
      </c>
    </row>
    <row r="61" spans="1:8" hidden="1" x14ac:dyDescent="0.3">
      <c r="A61" s="323" t="s">
        <v>408</v>
      </c>
      <c r="B61" s="324" t="s">
        <v>514</v>
      </c>
      <c r="C61" s="14" t="s">
        <v>7</v>
      </c>
      <c r="D61" s="373">
        <v>2</v>
      </c>
      <c r="E61" s="325" t="s">
        <v>118</v>
      </c>
      <c r="F61" s="373">
        <v>2</v>
      </c>
      <c r="G61" s="313">
        <f t="shared" si="1"/>
        <v>7</v>
      </c>
      <c r="H61" s="313" t="s">
        <v>1010</v>
      </c>
    </row>
    <row r="62" spans="1:8" hidden="1" x14ac:dyDescent="0.3">
      <c r="A62" s="323" t="s">
        <v>408</v>
      </c>
      <c r="B62" s="369" t="s">
        <v>252</v>
      </c>
      <c r="C62" s="14" t="s">
        <v>7</v>
      </c>
      <c r="D62" s="325">
        <v>2</v>
      </c>
      <c r="E62" s="325" t="s">
        <v>6</v>
      </c>
      <c r="F62" s="325">
        <v>2</v>
      </c>
      <c r="G62" s="313">
        <f t="shared" si="1"/>
        <v>7</v>
      </c>
      <c r="H62" s="313" t="s">
        <v>1010</v>
      </c>
    </row>
    <row r="63" spans="1:8" x14ac:dyDescent="0.3">
      <c r="A63" s="323" t="s">
        <v>831</v>
      </c>
      <c r="B63" s="324" t="s">
        <v>832</v>
      </c>
      <c r="C63" s="14" t="s">
        <v>7</v>
      </c>
      <c r="D63" s="325">
        <v>2</v>
      </c>
      <c r="E63" s="325" t="s">
        <v>118</v>
      </c>
      <c r="F63" s="325">
        <v>2</v>
      </c>
      <c r="G63" s="313">
        <f t="shared" si="1"/>
        <v>1</v>
      </c>
      <c r="H63" s="313" t="s">
        <v>37</v>
      </c>
    </row>
    <row r="64" spans="1:8" x14ac:dyDescent="0.3">
      <c r="A64" s="323" t="s">
        <v>475</v>
      </c>
      <c r="B64" s="324" t="s">
        <v>835</v>
      </c>
      <c r="C64" s="14" t="s">
        <v>11</v>
      </c>
      <c r="D64" s="325">
        <v>1</v>
      </c>
      <c r="E64" s="325" t="s">
        <v>118</v>
      </c>
      <c r="F64" s="325">
        <v>1</v>
      </c>
      <c r="G64" s="313">
        <f t="shared" si="1"/>
        <v>1</v>
      </c>
      <c r="H64" s="313" t="s">
        <v>37</v>
      </c>
    </row>
    <row r="65" spans="1:8" ht="46.8" x14ac:dyDescent="0.3">
      <c r="A65" s="323" t="s">
        <v>515</v>
      </c>
      <c r="B65" s="331" t="s">
        <v>516</v>
      </c>
      <c r="C65" s="14" t="s">
        <v>11</v>
      </c>
      <c r="D65" s="325">
        <v>1</v>
      </c>
      <c r="E65" s="325" t="s">
        <v>118</v>
      </c>
      <c r="F65" s="325">
        <v>1</v>
      </c>
      <c r="G65" s="313">
        <f t="shared" si="1"/>
        <v>1</v>
      </c>
      <c r="H65" s="313" t="s">
        <v>37</v>
      </c>
    </row>
    <row r="66" spans="1:8" x14ac:dyDescent="0.3">
      <c r="A66" s="323" t="s">
        <v>389</v>
      </c>
      <c r="B66" s="324" t="s">
        <v>146</v>
      </c>
      <c r="C66" s="14" t="s">
        <v>11</v>
      </c>
      <c r="D66" s="325">
        <v>4</v>
      </c>
      <c r="E66" s="325" t="s">
        <v>118</v>
      </c>
      <c r="F66" s="325">
        <f>D66</f>
        <v>4</v>
      </c>
      <c r="G66" s="313">
        <f t="shared" ref="G66:G86" si="3">COUNTIF($A$2:$A$999,A66)</f>
        <v>2</v>
      </c>
      <c r="H66" s="313" t="s">
        <v>37</v>
      </c>
    </row>
    <row r="67" spans="1:8" x14ac:dyDescent="0.3">
      <c r="A67" s="323" t="s">
        <v>389</v>
      </c>
      <c r="B67" s="324" t="s">
        <v>390</v>
      </c>
      <c r="C67" s="14" t="s">
        <v>11</v>
      </c>
      <c r="D67" s="325">
        <v>1</v>
      </c>
      <c r="E67" s="325" t="s">
        <v>118</v>
      </c>
      <c r="F67" s="325">
        <v>1</v>
      </c>
      <c r="G67" s="313">
        <f t="shared" si="3"/>
        <v>2</v>
      </c>
      <c r="H67" s="313" t="s">
        <v>37</v>
      </c>
    </row>
    <row r="68" spans="1:8" x14ac:dyDescent="0.3">
      <c r="A68" s="323" t="s">
        <v>1019</v>
      </c>
      <c r="B68" s="324" t="s">
        <v>653</v>
      </c>
      <c r="C68" s="14" t="s">
        <v>11</v>
      </c>
      <c r="D68" s="325">
        <v>1</v>
      </c>
      <c r="E68" s="325" t="s">
        <v>118</v>
      </c>
      <c r="F68" s="325">
        <f>D68</f>
        <v>1</v>
      </c>
      <c r="G68" s="313">
        <f t="shared" si="3"/>
        <v>2</v>
      </c>
      <c r="H68" s="313" t="s">
        <v>37</v>
      </c>
    </row>
    <row r="69" spans="1:8" x14ac:dyDescent="0.3">
      <c r="A69" s="323" t="s">
        <v>1019</v>
      </c>
      <c r="B69" s="324" t="s">
        <v>725</v>
      </c>
      <c r="C69" s="14" t="s">
        <v>11</v>
      </c>
      <c r="D69" s="325">
        <v>1</v>
      </c>
      <c r="E69" s="325" t="s">
        <v>118</v>
      </c>
      <c r="F69" s="325">
        <f>D69</f>
        <v>1</v>
      </c>
      <c r="G69" s="313">
        <f t="shared" si="3"/>
        <v>2</v>
      </c>
      <c r="H69" s="313" t="s">
        <v>37</v>
      </c>
    </row>
    <row r="70" spans="1:8" x14ac:dyDescent="0.3">
      <c r="A70" s="323" t="s">
        <v>1005</v>
      </c>
      <c r="B70" s="324" t="s">
        <v>651</v>
      </c>
      <c r="C70" s="14" t="s">
        <v>11</v>
      </c>
      <c r="D70" s="325">
        <v>1</v>
      </c>
      <c r="E70" s="325" t="s">
        <v>118</v>
      </c>
      <c r="F70" s="325">
        <f>D70</f>
        <v>1</v>
      </c>
      <c r="G70" s="313">
        <f t="shared" si="3"/>
        <v>1</v>
      </c>
      <c r="H70" s="313" t="s">
        <v>37</v>
      </c>
    </row>
    <row r="71" spans="1:8" x14ac:dyDescent="0.3">
      <c r="A71" s="323" t="s">
        <v>241</v>
      </c>
      <c r="B71" s="381" t="s">
        <v>242</v>
      </c>
      <c r="C71" s="14" t="s">
        <v>11</v>
      </c>
      <c r="D71" s="325">
        <v>1</v>
      </c>
      <c r="E71" s="325" t="s">
        <v>6</v>
      </c>
      <c r="F71" s="325">
        <v>1</v>
      </c>
      <c r="G71" s="313">
        <f t="shared" si="3"/>
        <v>4</v>
      </c>
      <c r="H71" s="313" t="s">
        <v>37</v>
      </c>
    </row>
    <row r="72" spans="1:8" x14ac:dyDescent="0.3">
      <c r="A72" s="323" t="s">
        <v>241</v>
      </c>
      <c r="B72" s="324" t="s">
        <v>512</v>
      </c>
      <c r="C72" s="14" t="s">
        <v>11</v>
      </c>
      <c r="D72" s="373">
        <v>1</v>
      </c>
      <c r="E72" s="325" t="s">
        <v>118</v>
      </c>
      <c r="F72" s="373">
        <v>1</v>
      </c>
      <c r="G72" s="313">
        <f t="shared" si="3"/>
        <v>4</v>
      </c>
      <c r="H72" s="313" t="s">
        <v>37</v>
      </c>
    </row>
    <row r="73" spans="1:8" x14ac:dyDescent="0.3">
      <c r="A73" s="323" t="s">
        <v>241</v>
      </c>
      <c r="B73" s="324" t="s">
        <v>837</v>
      </c>
      <c r="C73" s="14" t="s">
        <v>11</v>
      </c>
      <c r="D73" s="325">
        <v>1</v>
      </c>
      <c r="E73" s="325" t="s">
        <v>118</v>
      </c>
      <c r="F73" s="325">
        <v>1</v>
      </c>
      <c r="G73" s="313">
        <f t="shared" si="3"/>
        <v>4</v>
      </c>
      <c r="H73" s="313" t="s">
        <v>37</v>
      </c>
    </row>
    <row r="74" spans="1:8" x14ac:dyDescent="0.3">
      <c r="A74" s="323" t="s">
        <v>241</v>
      </c>
      <c r="B74" s="331" t="s">
        <v>392</v>
      </c>
      <c r="C74" s="14" t="s">
        <v>11</v>
      </c>
      <c r="D74" s="373">
        <v>2</v>
      </c>
      <c r="E74" s="325" t="s">
        <v>118</v>
      </c>
      <c r="F74" s="373">
        <v>2</v>
      </c>
      <c r="G74" s="313">
        <f t="shared" si="3"/>
        <v>4</v>
      </c>
      <c r="H74" s="313" t="s">
        <v>37</v>
      </c>
    </row>
    <row r="75" spans="1:8" x14ac:dyDescent="0.3">
      <c r="A75" s="323" t="s">
        <v>1007</v>
      </c>
      <c r="B75" s="324" t="s">
        <v>660</v>
      </c>
      <c r="C75" s="14" t="s">
        <v>11</v>
      </c>
      <c r="D75" s="325">
        <v>1</v>
      </c>
      <c r="E75" s="325" t="s">
        <v>118</v>
      </c>
      <c r="F75" s="325">
        <f>D75</f>
        <v>1</v>
      </c>
      <c r="G75" s="313">
        <f t="shared" si="3"/>
        <v>1</v>
      </c>
      <c r="H75" s="313" t="s">
        <v>37</v>
      </c>
    </row>
    <row r="76" spans="1:8" x14ac:dyDescent="0.3">
      <c r="A76" s="382" t="s">
        <v>998</v>
      </c>
      <c r="B76" s="383" t="s">
        <v>128</v>
      </c>
      <c r="C76" s="14" t="s">
        <v>11</v>
      </c>
      <c r="D76" s="380">
        <v>1</v>
      </c>
      <c r="E76" s="326" t="s">
        <v>118</v>
      </c>
      <c r="F76" s="325">
        <f>D76</f>
        <v>1</v>
      </c>
      <c r="G76" s="313">
        <f t="shared" si="3"/>
        <v>1</v>
      </c>
      <c r="H76" s="313" t="s">
        <v>37</v>
      </c>
    </row>
    <row r="77" spans="1:8" x14ac:dyDescent="0.3">
      <c r="A77" s="12" t="s">
        <v>850</v>
      </c>
      <c r="B77" s="320" t="s">
        <v>654</v>
      </c>
      <c r="C77" s="14" t="s">
        <v>11</v>
      </c>
      <c r="D77" s="319">
        <v>1</v>
      </c>
      <c r="E77" s="319" t="s">
        <v>118</v>
      </c>
      <c r="F77" s="319">
        <f>D77</f>
        <v>1</v>
      </c>
      <c r="G77" s="313">
        <f t="shared" si="3"/>
        <v>2</v>
      </c>
      <c r="H77" s="313" t="s">
        <v>37</v>
      </c>
    </row>
    <row r="78" spans="1:8" x14ac:dyDescent="0.3">
      <c r="A78" s="12" t="s">
        <v>850</v>
      </c>
      <c r="B78" s="320" t="s">
        <v>726</v>
      </c>
      <c r="C78" s="14" t="s">
        <v>11</v>
      </c>
      <c r="D78" s="319">
        <v>1</v>
      </c>
      <c r="E78" s="319" t="s">
        <v>118</v>
      </c>
      <c r="F78" s="319">
        <f>D78</f>
        <v>1</v>
      </c>
      <c r="G78" s="313">
        <f t="shared" si="3"/>
        <v>2</v>
      </c>
      <c r="H78" s="313" t="s">
        <v>37</v>
      </c>
    </row>
    <row r="79" spans="1:8" x14ac:dyDescent="0.3">
      <c r="A79" s="12" t="s">
        <v>147</v>
      </c>
      <c r="B79" s="320" t="s">
        <v>379</v>
      </c>
      <c r="C79" s="14" t="s">
        <v>11</v>
      </c>
      <c r="D79" s="319">
        <v>1</v>
      </c>
      <c r="E79" s="319" t="s">
        <v>118</v>
      </c>
      <c r="F79" s="319">
        <v>1</v>
      </c>
      <c r="G79" s="313">
        <f t="shared" si="3"/>
        <v>3</v>
      </c>
      <c r="H79" s="313" t="s">
        <v>37</v>
      </c>
    </row>
    <row r="80" spans="1:8" x14ac:dyDescent="0.3">
      <c r="A80" s="12" t="s">
        <v>147</v>
      </c>
      <c r="B80" s="320" t="s">
        <v>148</v>
      </c>
      <c r="C80" s="14" t="s">
        <v>11</v>
      </c>
      <c r="D80" s="319">
        <v>4</v>
      </c>
      <c r="E80" s="319" t="s">
        <v>118</v>
      </c>
      <c r="F80" s="319">
        <f>D80</f>
        <v>4</v>
      </c>
      <c r="G80" s="313">
        <f t="shared" si="3"/>
        <v>3</v>
      </c>
      <c r="H80" s="313" t="s">
        <v>37</v>
      </c>
    </row>
    <row r="81" spans="1:8" x14ac:dyDescent="0.3">
      <c r="A81" s="12" t="s">
        <v>147</v>
      </c>
      <c r="B81" s="345" t="s">
        <v>150</v>
      </c>
      <c r="C81" s="14" t="s">
        <v>11</v>
      </c>
      <c r="D81" s="319">
        <v>1</v>
      </c>
      <c r="E81" s="319" t="s">
        <v>118</v>
      </c>
      <c r="F81" s="319">
        <f>D81</f>
        <v>1</v>
      </c>
      <c r="G81" s="313">
        <f t="shared" si="3"/>
        <v>3</v>
      </c>
      <c r="H81" s="313" t="s">
        <v>37</v>
      </c>
    </row>
    <row r="82" spans="1:8" x14ac:dyDescent="0.3">
      <c r="A82" s="12" t="s">
        <v>151</v>
      </c>
      <c r="B82" s="320" t="s">
        <v>152</v>
      </c>
      <c r="C82" s="14" t="s">
        <v>11</v>
      </c>
      <c r="D82" s="319">
        <v>1</v>
      </c>
      <c r="E82" s="319" t="s">
        <v>118</v>
      </c>
      <c r="F82" s="319">
        <f>D82</f>
        <v>1</v>
      </c>
      <c r="G82" s="313">
        <f t="shared" si="3"/>
        <v>5</v>
      </c>
      <c r="H82" s="313" t="s">
        <v>37</v>
      </c>
    </row>
    <row r="83" spans="1:8" x14ac:dyDescent="0.3">
      <c r="A83" s="12" t="s">
        <v>151</v>
      </c>
      <c r="B83" s="379" t="s">
        <v>239</v>
      </c>
      <c r="C83" s="14" t="s">
        <v>11</v>
      </c>
      <c r="D83" s="319">
        <v>1</v>
      </c>
      <c r="E83" s="319" t="s">
        <v>6</v>
      </c>
      <c r="F83" s="319">
        <v>1</v>
      </c>
      <c r="G83" s="313">
        <f t="shared" si="3"/>
        <v>5</v>
      </c>
      <c r="H83" s="313" t="s">
        <v>37</v>
      </c>
    </row>
    <row r="84" spans="1:8" x14ac:dyDescent="0.3">
      <c r="A84" s="12" t="s">
        <v>151</v>
      </c>
      <c r="B84" s="320" t="s">
        <v>381</v>
      </c>
      <c r="C84" s="14" t="s">
        <v>11</v>
      </c>
      <c r="D84" s="319">
        <v>1</v>
      </c>
      <c r="E84" s="319" t="s">
        <v>118</v>
      </c>
      <c r="F84" s="319">
        <v>1</v>
      </c>
      <c r="G84" s="313">
        <f t="shared" si="3"/>
        <v>5</v>
      </c>
      <c r="H84" s="313" t="s">
        <v>37</v>
      </c>
    </row>
    <row r="85" spans="1:8" x14ac:dyDescent="0.3">
      <c r="A85" s="12" t="s">
        <v>151</v>
      </c>
      <c r="B85" s="320" t="s">
        <v>827</v>
      </c>
      <c r="C85" s="14" t="s">
        <v>11</v>
      </c>
      <c r="D85" s="319">
        <v>1</v>
      </c>
      <c r="E85" s="319" t="s">
        <v>118</v>
      </c>
      <c r="F85" s="319">
        <v>1</v>
      </c>
      <c r="G85" s="313">
        <f t="shared" si="3"/>
        <v>5</v>
      </c>
      <c r="H85" s="313" t="s">
        <v>37</v>
      </c>
    </row>
    <row r="86" spans="1:8" x14ac:dyDescent="0.3">
      <c r="A86" s="12" t="s">
        <v>151</v>
      </c>
      <c r="B86" s="320" t="s">
        <v>511</v>
      </c>
      <c r="C86" s="14" t="s">
        <v>11</v>
      </c>
      <c r="D86" s="319">
        <v>1</v>
      </c>
      <c r="E86" s="319" t="s">
        <v>118</v>
      </c>
      <c r="F86" s="319">
        <v>1</v>
      </c>
      <c r="G86" s="313">
        <f t="shared" si="3"/>
        <v>5</v>
      </c>
      <c r="H86" s="313" t="s">
        <v>37</v>
      </c>
    </row>
    <row r="87" spans="1:8" x14ac:dyDescent="0.3">
      <c r="C87" s="330"/>
    </row>
    <row r="88" spans="1:8" x14ac:dyDescent="0.3">
      <c r="C88" s="330"/>
    </row>
    <row r="89" spans="1:8" x14ac:dyDescent="0.3">
      <c r="C89" s="330"/>
    </row>
    <row r="90" spans="1:8" x14ac:dyDescent="0.3">
      <c r="C90" s="330"/>
    </row>
    <row r="91" spans="1:8" x14ac:dyDescent="0.3">
      <c r="C91" s="330"/>
    </row>
    <row r="92" spans="1:8" x14ac:dyDescent="0.3">
      <c r="C92" s="330"/>
    </row>
    <row r="93" spans="1:8" x14ac:dyDescent="0.3">
      <c r="C93" s="330"/>
    </row>
    <row r="94" spans="1:8" x14ac:dyDescent="0.3">
      <c r="C94" s="330"/>
    </row>
    <row r="95" spans="1:8" x14ac:dyDescent="0.3">
      <c r="C95" s="330"/>
    </row>
    <row r="96" spans="1:8" x14ac:dyDescent="0.3">
      <c r="C96" s="330"/>
    </row>
    <row r="97" spans="3:3" x14ac:dyDescent="0.3">
      <c r="C97" s="330"/>
    </row>
    <row r="98" spans="3:3" x14ac:dyDescent="0.3">
      <c r="C98" s="330"/>
    </row>
    <row r="99" spans="3:3" x14ac:dyDescent="0.3">
      <c r="C99" s="330"/>
    </row>
    <row r="100" spans="3:3" x14ac:dyDescent="0.3">
      <c r="C100" s="330"/>
    </row>
    <row r="101" spans="3:3" x14ac:dyDescent="0.3">
      <c r="C101" s="330"/>
    </row>
    <row r="102" spans="3:3" x14ac:dyDescent="0.3">
      <c r="C102" s="330"/>
    </row>
    <row r="103" spans="3:3" x14ac:dyDescent="0.3">
      <c r="C103" s="330"/>
    </row>
    <row r="104" spans="3:3" x14ac:dyDescent="0.3">
      <c r="C104" s="330"/>
    </row>
    <row r="105" spans="3:3" x14ac:dyDescent="0.3">
      <c r="C105" s="330"/>
    </row>
    <row r="106" spans="3:3" x14ac:dyDescent="0.3">
      <c r="C106" s="330"/>
    </row>
    <row r="107" spans="3:3" x14ac:dyDescent="0.3">
      <c r="C107" s="330"/>
    </row>
    <row r="108" spans="3:3" x14ac:dyDescent="0.3">
      <c r="C108" s="330"/>
    </row>
    <row r="109" spans="3:3" x14ac:dyDescent="0.3">
      <c r="C109" s="330"/>
    </row>
    <row r="110" spans="3:3" x14ac:dyDescent="0.3">
      <c r="C110" s="330"/>
    </row>
    <row r="111" spans="3:3" x14ac:dyDescent="0.3">
      <c r="C111" s="330"/>
    </row>
    <row r="112" spans="3:3" x14ac:dyDescent="0.3">
      <c r="C112" s="330"/>
    </row>
    <row r="113" spans="3:3" x14ac:dyDescent="0.3">
      <c r="C113" s="330"/>
    </row>
    <row r="114" spans="3:3" x14ac:dyDescent="0.3">
      <c r="C114" s="330"/>
    </row>
    <row r="115" spans="3:3" x14ac:dyDescent="0.3">
      <c r="C115" s="330"/>
    </row>
    <row r="116" spans="3:3" x14ac:dyDescent="0.3">
      <c r="C116" s="330"/>
    </row>
    <row r="117" spans="3:3" x14ac:dyDescent="0.3">
      <c r="C117" s="330"/>
    </row>
    <row r="118" spans="3:3" x14ac:dyDescent="0.3">
      <c r="C118" s="330"/>
    </row>
    <row r="119" spans="3:3" x14ac:dyDescent="0.3">
      <c r="C119" s="330"/>
    </row>
    <row r="120" spans="3:3" x14ac:dyDescent="0.3">
      <c r="C120" s="330"/>
    </row>
    <row r="121" spans="3:3" x14ac:dyDescent="0.3">
      <c r="C121" s="330"/>
    </row>
    <row r="122" spans="3:3" x14ac:dyDescent="0.3">
      <c r="C122" s="330"/>
    </row>
    <row r="123" spans="3:3" x14ac:dyDescent="0.3">
      <c r="C123" s="330"/>
    </row>
    <row r="124" spans="3:3" x14ac:dyDescent="0.3">
      <c r="C124" s="330"/>
    </row>
    <row r="125" spans="3:3" x14ac:dyDescent="0.3">
      <c r="C125" s="330"/>
    </row>
    <row r="126" spans="3:3" x14ac:dyDescent="0.3">
      <c r="C126" s="330"/>
    </row>
    <row r="127" spans="3:3" x14ac:dyDescent="0.3">
      <c r="C127" s="330"/>
    </row>
    <row r="128" spans="3:3" x14ac:dyDescent="0.3">
      <c r="C128" s="330"/>
    </row>
    <row r="129" spans="3:3" x14ac:dyDescent="0.3">
      <c r="C129" s="330"/>
    </row>
    <row r="130" spans="3:3" x14ac:dyDescent="0.3">
      <c r="C130" s="330"/>
    </row>
    <row r="131" spans="3:3" x14ac:dyDescent="0.3">
      <c r="C131" s="330"/>
    </row>
    <row r="132" spans="3:3" x14ac:dyDescent="0.3">
      <c r="C132" s="330"/>
    </row>
    <row r="133" spans="3:3" x14ac:dyDescent="0.3">
      <c r="C133" s="330"/>
    </row>
    <row r="134" spans="3:3" x14ac:dyDescent="0.3">
      <c r="C134" s="330"/>
    </row>
    <row r="135" spans="3:3" x14ac:dyDescent="0.3">
      <c r="C135" s="330"/>
    </row>
    <row r="136" spans="3:3" x14ac:dyDescent="0.3">
      <c r="C136" s="330"/>
    </row>
    <row r="137" spans="3:3" x14ac:dyDescent="0.3">
      <c r="C137" s="330"/>
    </row>
    <row r="138" spans="3:3" x14ac:dyDescent="0.3">
      <c r="C138" s="330"/>
    </row>
    <row r="139" spans="3:3" x14ac:dyDescent="0.3">
      <c r="C139" s="330"/>
    </row>
    <row r="140" spans="3:3" x14ac:dyDescent="0.3">
      <c r="C140" s="330"/>
    </row>
    <row r="141" spans="3:3" x14ac:dyDescent="0.3">
      <c r="C141" s="330"/>
    </row>
    <row r="142" spans="3:3" x14ac:dyDescent="0.3">
      <c r="C142" s="330"/>
    </row>
    <row r="143" spans="3:3" x14ac:dyDescent="0.3">
      <c r="C143" s="330"/>
    </row>
    <row r="144" spans="3:3" x14ac:dyDescent="0.3">
      <c r="C144" s="330"/>
    </row>
    <row r="145" spans="3:3" x14ac:dyDescent="0.3">
      <c r="C145" s="330"/>
    </row>
    <row r="146" spans="3:3" x14ac:dyDescent="0.3">
      <c r="C146" s="330"/>
    </row>
    <row r="147" spans="3:3" x14ac:dyDescent="0.3">
      <c r="C147" s="330"/>
    </row>
    <row r="148" spans="3:3" x14ac:dyDescent="0.3">
      <c r="C148" s="330"/>
    </row>
    <row r="149" spans="3:3" x14ac:dyDescent="0.3">
      <c r="C149" s="330"/>
    </row>
    <row r="150" spans="3:3" x14ac:dyDescent="0.3">
      <c r="C150" s="330"/>
    </row>
    <row r="151" spans="3:3" x14ac:dyDescent="0.3">
      <c r="C151" s="330"/>
    </row>
    <row r="152" spans="3:3" x14ac:dyDescent="0.3">
      <c r="C152" s="330"/>
    </row>
    <row r="153" spans="3:3" x14ac:dyDescent="0.3">
      <c r="C153" s="330"/>
    </row>
    <row r="154" spans="3:3" x14ac:dyDescent="0.3">
      <c r="C154" s="330"/>
    </row>
    <row r="155" spans="3:3" x14ac:dyDescent="0.3">
      <c r="C155" s="330"/>
    </row>
    <row r="156" spans="3:3" x14ac:dyDescent="0.3">
      <c r="C156" s="330"/>
    </row>
    <row r="157" spans="3:3" x14ac:dyDescent="0.3">
      <c r="C157" s="330"/>
    </row>
    <row r="158" spans="3:3" x14ac:dyDescent="0.3">
      <c r="C158" s="330"/>
    </row>
    <row r="159" spans="3:3" x14ac:dyDescent="0.3">
      <c r="C159" s="330"/>
    </row>
    <row r="160" spans="3:3" x14ac:dyDescent="0.3">
      <c r="C160" s="330"/>
    </row>
    <row r="161" spans="3:3" x14ac:dyDescent="0.3">
      <c r="C161" s="330"/>
    </row>
    <row r="162" spans="3:3" x14ac:dyDescent="0.3">
      <c r="C162" s="330"/>
    </row>
    <row r="163" spans="3:3" x14ac:dyDescent="0.3">
      <c r="C163" s="330"/>
    </row>
    <row r="164" spans="3:3" x14ac:dyDescent="0.3">
      <c r="C164" s="330"/>
    </row>
    <row r="165" spans="3:3" x14ac:dyDescent="0.3">
      <c r="C165" s="330"/>
    </row>
    <row r="166" spans="3:3" x14ac:dyDescent="0.3">
      <c r="C166" s="330"/>
    </row>
    <row r="167" spans="3:3" x14ac:dyDescent="0.3">
      <c r="C167" s="330"/>
    </row>
    <row r="168" spans="3:3" x14ac:dyDescent="0.3">
      <c r="C168" s="330"/>
    </row>
    <row r="169" spans="3:3" x14ac:dyDescent="0.3">
      <c r="C169" s="330"/>
    </row>
    <row r="170" spans="3:3" x14ac:dyDescent="0.3">
      <c r="C170" s="330"/>
    </row>
    <row r="171" spans="3:3" x14ac:dyDescent="0.3">
      <c r="C171" s="330"/>
    </row>
    <row r="172" spans="3:3" x14ac:dyDescent="0.3">
      <c r="C172" s="330"/>
    </row>
    <row r="173" spans="3:3" x14ac:dyDescent="0.3">
      <c r="C173" s="330"/>
    </row>
    <row r="174" spans="3:3" x14ac:dyDescent="0.3">
      <c r="C174" s="330"/>
    </row>
    <row r="175" spans="3:3" x14ac:dyDescent="0.3">
      <c r="C175" s="330"/>
    </row>
    <row r="176" spans="3:3" x14ac:dyDescent="0.3">
      <c r="C176" s="330"/>
    </row>
    <row r="177" spans="3:3" x14ac:dyDescent="0.3">
      <c r="C177" s="330"/>
    </row>
    <row r="178" spans="3:3" x14ac:dyDescent="0.3">
      <c r="C178" s="330"/>
    </row>
    <row r="179" spans="3:3" x14ac:dyDescent="0.3">
      <c r="C179" s="330"/>
    </row>
    <row r="180" spans="3:3" x14ac:dyDescent="0.3">
      <c r="C180" s="330"/>
    </row>
    <row r="181" spans="3:3" x14ac:dyDescent="0.3">
      <c r="C181" s="330"/>
    </row>
    <row r="182" spans="3:3" x14ac:dyDescent="0.3">
      <c r="C182" s="330"/>
    </row>
    <row r="183" spans="3:3" x14ac:dyDescent="0.3">
      <c r="C183" s="330"/>
    </row>
    <row r="184" spans="3:3" x14ac:dyDescent="0.3">
      <c r="C184" s="330"/>
    </row>
    <row r="185" spans="3:3" x14ac:dyDescent="0.3">
      <c r="C185" s="330"/>
    </row>
    <row r="186" spans="3:3" x14ac:dyDescent="0.3">
      <c r="C186" s="330"/>
    </row>
    <row r="187" spans="3:3" x14ac:dyDescent="0.3">
      <c r="C187" s="330"/>
    </row>
    <row r="188" spans="3:3" x14ac:dyDescent="0.3">
      <c r="C188" s="330"/>
    </row>
    <row r="189" spans="3:3" x14ac:dyDescent="0.3">
      <c r="C189" s="330"/>
    </row>
    <row r="190" spans="3:3" x14ac:dyDescent="0.3">
      <c r="C190" s="330"/>
    </row>
    <row r="191" spans="3:3" x14ac:dyDescent="0.3">
      <c r="C191" s="330"/>
    </row>
    <row r="192" spans="3:3" x14ac:dyDescent="0.3">
      <c r="C192" s="330"/>
    </row>
    <row r="193" spans="3:3" x14ac:dyDescent="0.3">
      <c r="C193" s="330"/>
    </row>
    <row r="194" spans="3:3" x14ac:dyDescent="0.3">
      <c r="C194" s="330"/>
    </row>
    <row r="195" spans="3:3" x14ac:dyDescent="0.3">
      <c r="C195" s="330"/>
    </row>
    <row r="196" spans="3:3" x14ac:dyDescent="0.3">
      <c r="C196" s="330"/>
    </row>
    <row r="197" spans="3:3" x14ac:dyDescent="0.3">
      <c r="C197" s="330"/>
    </row>
    <row r="198" spans="3:3" x14ac:dyDescent="0.3">
      <c r="C198" s="330"/>
    </row>
    <row r="199" spans="3:3" x14ac:dyDescent="0.3">
      <c r="C199" s="330"/>
    </row>
    <row r="200" spans="3:3" x14ac:dyDescent="0.3">
      <c r="C200" s="330"/>
    </row>
    <row r="201" spans="3:3" x14ac:dyDescent="0.3">
      <c r="C201" s="330"/>
    </row>
    <row r="202" spans="3:3" x14ac:dyDescent="0.3">
      <c r="C202" s="330"/>
    </row>
    <row r="203" spans="3:3" x14ac:dyDescent="0.3">
      <c r="C203" s="330"/>
    </row>
    <row r="204" spans="3:3" x14ac:dyDescent="0.3">
      <c r="C204" s="330"/>
    </row>
    <row r="205" spans="3:3" x14ac:dyDescent="0.3">
      <c r="C205" s="330"/>
    </row>
    <row r="206" spans="3:3" x14ac:dyDescent="0.3">
      <c r="C206" s="330"/>
    </row>
    <row r="207" spans="3:3" x14ac:dyDescent="0.3">
      <c r="C207" s="330"/>
    </row>
    <row r="208" spans="3:3" x14ac:dyDescent="0.3">
      <c r="C208" s="330"/>
    </row>
    <row r="209" spans="3:3" x14ac:dyDescent="0.3">
      <c r="C209" s="330"/>
    </row>
    <row r="210" spans="3:3" x14ac:dyDescent="0.3">
      <c r="C210" s="330"/>
    </row>
    <row r="211" spans="3:3" x14ac:dyDescent="0.3">
      <c r="C211" s="330"/>
    </row>
    <row r="212" spans="3:3" x14ac:dyDescent="0.3">
      <c r="C212" s="330"/>
    </row>
    <row r="213" spans="3:3" x14ac:dyDescent="0.3">
      <c r="C213" s="330"/>
    </row>
    <row r="214" spans="3:3" x14ac:dyDescent="0.3">
      <c r="C214" s="330"/>
    </row>
    <row r="215" spans="3:3" x14ac:dyDescent="0.3">
      <c r="C215" s="330"/>
    </row>
    <row r="216" spans="3:3" x14ac:dyDescent="0.3">
      <c r="C216" s="330"/>
    </row>
    <row r="217" spans="3:3" x14ac:dyDescent="0.3">
      <c r="C217" s="330"/>
    </row>
    <row r="218" spans="3:3" x14ac:dyDescent="0.3">
      <c r="C218" s="330"/>
    </row>
    <row r="219" spans="3:3" x14ac:dyDescent="0.3">
      <c r="C219" s="330"/>
    </row>
    <row r="220" spans="3:3" x14ac:dyDescent="0.3">
      <c r="C220" s="330"/>
    </row>
    <row r="221" spans="3:3" x14ac:dyDescent="0.3">
      <c r="C221" s="330"/>
    </row>
    <row r="222" spans="3:3" x14ac:dyDescent="0.3">
      <c r="C222" s="330"/>
    </row>
    <row r="223" spans="3:3" x14ac:dyDescent="0.3">
      <c r="C223" s="330"/>
    </row>
    <row r="224" spans="3:3" x14ac:dyDescent="0.3">
      <c r="C224" s="330"/>
    </row>
    <row r="225" spans="3:3" x14ac:dyDescent="0.3">
      <c r="C225" s="330"/>
    </row>
    <row r="226" spans="3:3" x14ac:dyDescent="0.3">
      <c r="C226" s="330"/>
    </row>
    <row r="227" spans="3:3" x14ac:dyDescent="0.3">
      <c r="C227" s="330"/>
    </row>
    <row r="228" spans="3:3" x14ac:dyDescent="0.3">
      <c r="C228" s="330"/>
    </row>
    <row r="229" spans="3:3" x14ac:dyDescent="0.3">
      <c r="C229" s="330"/>
    </row>
    <row r="230" spans="3:3" x14ac:dyDescent="0.3">
      <c r="C230" s="330"/>
    </row>
    <row r="231" spans="3:3" x14ac:dyDescent="0.3">
      <c r="C231" s="330"/>
    </row>
    <row r="232" spans="3:3" x14ac:dyDescent="0.3">
      <c r="C232" s="330"/>
    </row>
    <row r="233" spans="3:3" x14ac:dyDescent="0.3">
      <c r="C233" s="330"/>
    </row>
    <row r="234" spans="3:3" x14ac:dyDescent="0.3">
      <c r="C234" s="330"/>
    </row>
    <row r="235" spans="3:3" x14ac:dyDescent="0.3">
      <c r="C235" s="330"/>
    </row>
    <row r="236" spans="3:3" x14ac:dyDescent="0.3">
      <c r="C236" s="330"/>
    </row>
    <row r="237" spans="3:3" x14ac:dyDescent="0.3">
      <c r="C237" s="330"/>
    </row>
    <row r="238" spans="3:3" x14ac:dyDescent="0.3">
      <c r="C238" s="330"/>
    </row>
    <row r="239" spans="3:3" x14ac:dyDescent="0.3">
      <c r="C239" s="330"/>
    </row>
    <row r="240" spans="3:3" x14ac:dyDescent="0.3">
      <c r="C240" s="330"/>
    </row>
    <row r="241" spans="3:3" x14ac:dyDescent="0.3">
      <c r="C241" s="330"/>
    </row>
    <row r="242" spans="3:3" x14ac:dyDescent="0.3">
      <c r="C242" s="330"/>
    </row>
    <row r="243" spans="3:3" x14ac:dyDescent="0.3">
      <c r="C243" s="330"/>
    </row>
    <row r="244" spans="3:3" x14ac:dyDescent="0.3">
      <c r="C244" s="330"/>
    </row>
    <row r="245" spans="3:3" x14ac:dyDescent="0.3">
      <c r="C245" s="330"/>
    </row>
    <row r="246" spans="3:3" x14ac:dyDescent="0.3">
      <c r="C246" s="330"/>
    </row>
    <row r="247" spans="3:3" x14ac:dyDescent="0.3">
      <c r="C247" s="330"/>
    </row>
    <row r="248" spans="3:3" x14ac:dyDescent="0.3">
      <c r="C248" s="330"/>
    </row>
    <row r="249" spans="3:3" x14ac:dyDescent="0.3">
      <c r="C249" s="330"/>
    </row>
    <row r="250" spans="3:3" x14ac:dyDescent="0.3">
      <c r="C250" s="330"/>
    </row>
    <row r="251" spans="3:3" x14ac:dyDescent="0.3">
      <c r="C251" s="330"/>
    </row>
    <row r="252" spans="3:3" x14ac:dyDescent="0.3">
      <c r="C252" s="330"/>
    </row>
    <row r="253" spans="3:3" x14ac:dyDescent="0.3">
      <c r="C253" s="330"/>
    </row>
    <row r="254" spans="3:3" x14ac:dyDescent="0.3">
      <c r="C254" s="330"/>
    </row>
    <row r="255" spans="3:3" x14ac:dyDescent="0.3">
      <c r="C255" s="330"/>
    </row>
    <row r="256" spans="3:3" x14ac:dyDescent="0.3">
      <c r="C256" s="330"/>
    </row>
    <row r="257" spans="3:3" x14ac:dyDescent="0.3">
      <c r="C257" s="330"/>
    </row>
    <row r="258" spans="3:3" x14ac:dyDescent="0.3">
      <c r="C258" s="330"/>
    </row>
    <row r="259" spans="3:3" x14ac:dyDescent="0.3">
      <c r="C259" s="330"/>
    </row>
    <row r="260" spans="3:3" x14ac:dyDescent="0.3">
      <c r="C260" s="330"/>
    </row>
    <row r="261" spans="3:3" x14ac:dyDescent="0.3">
      <c r="C261" s="330"/>
    </row>
    <row r="262" spans="3:3" x14ac:dyDescent="0.3">
      <c r="C262" s="330"/>
    </row>
    <row r="263" spans="3:3" x14ac:dyDescent="0.3">
      <c r="C263" s="330"/>
    </row>
    <row r="264" spans="3:3" x14ac:dyDescent="0.3">
      <c r="C264" s="330"/>
    </row>
    <row r="265" spans="3:3" x14ac:dyDescent="0.3">
      <c r="C265" s="330"/>
    </row>
    <row r="266" spans="3:3" x14ac:dyDescent="0.3">
      <c r="C266" s="330"/>
    </row>
    <row r="267" spans="3:3" x14ac:dyDescent="0.3">
      <c r="C267" s="330"/>
    </row>
    <row r="268" spans="3:3" x14ac:dyDescent="0.3">
      <c r="C268" s="330"/>
    </row>
    <row r="269" spans="3:3" x14ac:dyDescent="0.3">
      <c r="C269" s="330"/>
    </row>
    <row r="270" spans="3:3" x14ac:dyDescent="0.3">
      <c r="C270" s="330"/>
    </row>
    <row r="271" spans="3:3" x14ac:dyDescent="0.3">
      <c r="C271" s="330"/>
    </row>
    <row r="272" spans="3:3" x14ac:dyDescent="0.3">
      <c r="C272" s="330"/>
    </row>
    <row r="273" spans="3:3" x14ac:dyDescent="0.3">
      <c r="C273" s="330"/>
    </row>
    <row r="274" spans="3:3" x14ac:dyDescent="0.3">
      <c r="C274" s="330"/>
    </row>
    <row r="275" spans="3:3" x14ac:dyDescent="0.3">
      <c r="C275" s="330"/>
    </row>
    <row r="276" spans="3:3" x14ac:dyDescent="0.3">
      <c r="C276" s="330"/>
    </row>
    <row r="277" spans="3:3" x14ac:dyDescent="0.3">
      <c r="C277" s="330"/>
    </row>
    <row r="278" spans="3:3" x14ac:dyDescent="0.3">
      <c r="C278" s="330"/>
    </row>
    <row r="279" spans="3:3" x14ac:dyDescent="0.3">
      <c r="C279" s="330"/>
    </row>
    <row r="280" spans="3:3" x14ac:dyDescent="0.3">
      <c r="C280" s="330"/>
    </row>
    <row r="281" spans="3:3" x14ac:dyDescent="0.3">
      <c r="C281" s="330"/>
    </row>
    <row r="282" spans="3:3" x14ac:dyDescent="0.3">
      <c r="C282" s="330"/>
    </row>
    <row r="283" spans="3:3" x14ac:dyDescent="0.3">
      <c r="C283" s="330"/>
    </row>
    <row r="284" spans="3:3" x14ac:dyDescent="0.3">
      <c r="C284" s="330"/>
    </row>
    <row r="285" spans="3:3" x14ac:dyDescent="0.3">
      <c r="C285" s="330"/>
    </row>
    <row r="286" spans="3:3" x14ac:dyDescent="0.3">
      <c r="C286" s="330"/>
    </row>
    <row r="287" spans="3:3" x14ac:dyDescent="0.3">
      <c r="C287" s="330"/>
    </row>
    <row r="288" spans="3:3" x14ac:dyDescent="0.3">
      <c r="C288" s="330"/>
    </row>
    <row r="289" spans="3:3" x14ac:dyDescent="0.3">
      <c r="C289" s="330"/>
    </row>
    <row r="290" spans="3:3" x14ac:dyDescent="0.3">
      <c r="C290" s="330"/>
    </row>
    <row r="291" spans="3:3" x14ac:dyDescent="0.3">
      <c r="C291" s="330"/>
    </row>
    <row r="292" spans="3:3" x14ac:dyDescent="0.3">
      <c r="C292" s="330"/>
    </row>
    <row r="293" spans="3:3" x14ac:dyDescent="0.3">
      <c r="C293" s="330"/>
    </row>
    <row r="294" spans="3:3" x14ac:dyDescent="0.3">
      <c r="C294" s="330"/>
    </row>
    <row r="295" spans="3:3" x14ac:dyDescent="0.3">
      <c r="C295" s="330"/>
    </row>
    <row r="296" spans="3:3" x14ac:dyDescent="0.3">
      <c r="C296" s="330"/>
    </row>
    <row r="297" spans="3:3" x14ac:dyDescent="0.3">
      <c r="C297" s="330"/>
    </row>
    <row r="298" spans="3:3" x14ac:dyDescent="0.3">
      <c r="C298" s="330"/>
    </row>
    <row r="299" spans="3:3" x14ac:dyDescent="0.3">
      <c r="C299" s="330"/>
    </row>
    <row r="300" spans="3:3" x14ac:dyDescent="0.3">
      <c r="C300" s="330"/>
    </row>
    <row r="301" spans="3:3" x14ac:dyDescent="0.3">
      <c r="C301" s="330"/>
    </row>
    <row r="302" spans="3:3" x14ac:dyDescent="0.3">
      <c r="C302" s="330"/>
    </row>
    <row r="303" spans="3:3" x14ac:dyDescent="0.3">
      <c r="C303" s="330"/>
    </row>
    <row r="304" spans="3:3" x14ac:dyDescent="0.3">
      <c r="C304" s="330"/>
    </row>
    <row r="305" spans="3:3" x14ac:dyDescent="0.3">
      <c r="C305" s="330"/>
    </row>
    <row r="306" spans="3:3" x14ac:dyDescent="0.3">
      <c r="C306" s="330"/>
    </row>
    <row r="307" spans="3:3" x14ac:dyDescent="0.3">
      <c r="C307" s="330"/>
    </row>
    <row r="308" spans="3:3" x14ac:dyDescent="0.3">
      <c r="C308" s="330"/>
    </row>
    <row r="309" spans="3:3" x14ac:dyDescent="0.3">
      <c r="C309" s="330"/>
    </row>
    <row r="310" spans="3:3" x14ac:dyDescent="0.3">
      <c r="C310" s="330"/>
    </row>
    <row r="311" spans="3:3" x14ac:dyDescent="0.3">
      <c r="C311" s="330"/>
    </row>
    <row r="312" spans="3:3" x14ac:dyDescent="0.3">
      <c r="C312" s="330"/>
    </row>
    <row r="313" spans="3:3" x14ac:dyDescent="0.3">
      <c r="C313" s="330"/>
    </row>
    <row r="314" spans="3:3" x14ac:dyDescent="0.3">
      <c r="C314" s="330"/>
    </row>
    <row r="315" spans="3:3" x14ac:dyDescent="0.3">
      <c r="C315" s="330"/>
    </row>
    <row r="316" spans="3:3" x14ac:dyDescent="0.3">
      <c r="C316" s="330"/>
    </row>
    <row r="317" spans="3:3" x14ac:dyDescent="0.3">
      <c r="C317" s="330"/>
    </row>
    <row r="318" spans="3:3" x14ac:dyDescent="0.3">
      <c r="C318" s="330"/>
    </row>
    <row r="319" spans="3:3" x14ac:dyDescent="0.3">
      <c r="C319" s="330"/>
    </row>
    <row r="320" spans="3:3" x14ac:dyDescent="0.3">
      <c r="C320" s="330"/>
    </row>
    <row r="321" spans="3:3" x14ac:dyDescent="0.3">
      <c r="C321" s="330"/>
    </row>
    <row r="322" spans="3:3" x14ac:dyDescent="0.3">
      <c r="C322" s="330"/>
    </row>
    <row r="323" spans="3:3" x14ac:dyDescent="0.3">
      <c r="C323" s="330"/>
    </row>
    <row r="324" spans="3:3" x14ac:dyDescent="0.3">
      <c r="C324" s="330"/>
    </row>
    <row r="325" spans="3:3" x14ac:dyDescent="0.3">
      <c r="C325" s="330"/>
    </row>
    <row r="326" spans="3:3" x14ac:dyDescent="0.3">
      <c r="C326" s="330"/>
    </row>
    <row r="327" spans="3:3" x14ac:dyDescent="0.3">
      <c r="C327" s="330"/>
    </row>
    <row r="328" spans="3:3" x14ac:dyDescent="0.3">
      <c r="C328" s="330"/>
    </row>
    <row r="329" spans="3:3" x14ac:dyDescent="0.3">
      <c r="C329" s="330"/>
    </row>
    <row r="330" spans="3:3" x14ac:dyDescent="0.3">
      <c r="C330" s="330"/>
    </row>
    <row r="331" spans="3:3" x14ac:dyDescent="0.3">
      <c r="C331" s="330"/>
    </row>
    <row r="332" spans="3:3" x14ac:dyDescent="0.3">
      <c r="C332" s="330"/>
    </row>
    <row r="333" spans="3:3" x14ac:dyDescent="0.3">
      <c r="C333" s="330"/>
    </row>
    <row r="334" spans="3:3" x14ac:dyDescent="0.3">
      <c r="C334" s="330"/>
    </row>
    <row r="335" spans="3:3" x14ac:dyDescent="0.3">
      <c r="C335" s="330"/>
    </row>
    <row r="336" spans="3:3" x14ac:dyDescent="0.3">
      <c r="C336" s="330"/>
    </row>
    <row r="337" spans="3:3" x14ac:dyDescent="0.3">
      <c r="C337" s="330"/>
    </row>
    <row r="338" spans="3:3" x14ac:dyDescent="0.3">
      <c r="C338" s="330"/>
    </row>
    <row r="339" spans="3:3" x14ac:dyDescent="0.3">
      <c r="C339" s="330"/>
    </row>
    <row r="340" spans="3:3" x14ac:dyDescent="0.3">
      <c r="C340" s="330"/>
    </row>
    <row r="341" spans="3:3" x14ac:dyDescent="0.3">
      <c r="C341" s="330"/>
    </row>
    <row r="342" spans="3:3" x14ac:dyDescent="0.3">
      <c r="C342" s="330"/>
    </row>
    <row r="343" spans="3:3" x14ac:dyDescent="0.3">
      <c r="C343" s="330"/>
    </row>
    <row r="344" spans="3:3" x14ac:dyDescent="0.3">
      <c r="C344" s="330"/>
    </row>
    <row r="345" spans="3:3" x14ac:dyDescent="0.3">
      <c r="C345" s="330"/>
    </row>
    <row r="346" spans="3:3" x14ac:dyDescent="0.3">
      <c r="C346" s="330"/>
    </row>
    <row r="347" spans="3:3" x14ac:dyDescent="0.3">
      <c r="C347" s="330"/>
    </row>
    <row r="348" spans="3:3" x14ac:dyDescent="0.3">
      <c r="C348" s="330"/>
    </row>
    <row r="349" spans="3:3" x14ac:dyDescent="0.3">
      <c r="C349" s="330"/>
    </row>
    <row r="350" spans="3:3" x14ac:dyDescent="0.3">
      <c r="C350" s="330"/>
    </row>
    <row r="351" spans="3:3" x14ac:dyDescent="0.3">
      <c r="C351" s="330"/>
    </row>
    <row r="352" spans="3:3" x14ac:dyDescent="0.3">
      <c r="C352" s="330"/>
    </row>
    <row r="353" spans="3:3" x14ac:dyDescent="0.3">
      <c r="C353" s="330"/>
    </row>
    <row r="354" spans="3:3" x14ac:dyDescent="0.3">
      <c r="C354" s="330"/>
    </row>
    <row r="355" spans="3:3" x14ac:dyDescent="0.3">
      <c r="C355" s="330"/>
    </row>
    <row r="356" spans="3:3" x14ac:dyDescent="0.3">
      <c r="C356" s="330"/>
    </row>
    <row r="357" spans="3:3" x14ac:dyDescent="0.3">
      <c r="C357" s="330"/>
    </row>
    <row r="358" spans="3:3" x14ac:dyDescent="0.3">
      <c r="C358" s="330"/>
    </row>
    <row r="359" spans="3:3" x14ac:dyDescent="0.3">
      <c r="C359" s="330"/>
    </row>
    <row r="360" spans="3:3" x14ac:dyDescent="0.3">
      <c r="C360" s="330"/>
    </row>
    <row r="361" spans="3:3" x14ac:dyDescent="0.3">
      <c r="C361" s="330"/>
    </row>
    <row r="362" spans="3:3" x14ac:dyDescent="0.3">
      <c r="C362" s="330"/>
    </row>
    <row r="363" spans="3:3" x14ac:dyDescent="0.3">
      <c r="C363" s="330"/>
    </row>
    <row r="364" spans="3:3" x14ac:dyDescent="0.3">
      <c r="C364" s="330"/>
    </row>
    <row r="365" spans="3:3" x14ac:dyDescent="0.3">
      <c r="C365" s="330"/>
    </row>
    <row r="366" spans="3:3" x14ac:dyDescent="0.3">
      <c r="C366" s="330"/>
    </row>
    <row r="367" spans="3:3" x14ac:dyDescent="0.3">
      <c r="C367" s="330"/>
    </row>
    <row r="368" spans="3:3" x14ac:dyDescent="0.3">
      <c r="C368" s="330"/>
    </row>
    <row r="369" spans="3:3" x14ac:dyDescent="0.3">
      <c r="C369" s="330"/>
    </row>
    <row r="370" spans="3:3" x14ac:dyDescent="0.3">
      <c r="C370" s="330"/>
    </row>
    <row r="371" spans="3:3" x14ac:dyDescent="0.3">
      <c r="C371" s="330"/>
    </row>
    <row r="372" spans="3:3" x14ac:dyDescent="0.3">
      <c r="C372" s="330"/>
    </row>
    <row r="373" spans="3:3" x14ac:dyDescent="0.3">
      <c r="C373" s="330"/>
    </row>
    <row r="374" spans="3:3" x14ac:dyDescent="0.3">
      <c r="C374" s="330"/>
    </row>
    <row r="375" spans="3:3" x14ac:dyDescent="0.3">
      <c r="C375" s="330"/>
    </row>
    <row r="376" spans="3:3" x14ac:dyDescent="0.3">
      <c r="C376" s="330"/>
    </row>
    <row r="377" spans="3:3" x14ac:dyDescent="0.3">
      <c r="C377" s="330"/>
    </row>
    <row r="378" spans="3:3" x14ac:dyDescent="0.3">
      <c r="C378" s="330"/>
    </row>
    <row r="379" spans="3:3" x14ac:dyDescent="0.3">
      <c r="C379" s="330"/>
    </row>
    <row r="380" spans="3:3" x14ac:dyDescent="0.3">
      <c r="C380" s="330"/>
    </row>
    <row r="381" spans="3:3" x14ac:dyDescent="0.3">
      <c r="C381" s="330"/>
    </row>
    <row r="382" spans="3:3" x14ac:dyDescent="0.3">
      <c r="C382" s="330"/>
    </row>
    <row r="383" spans="3:3" x14ac:dyDescent="0.3">
      <c r="C383" s="330"/>
    </row>
    <row r="384" spans="3:3" x14ac:dyDescent="0.3">
      <c r="C384" s="330"/>
    </row>
    <row r="385" spans="3:3" x14ac:dyDescent="0.3">
      <c r="C385" s="330"/>
    </row>
    <row r="386" spans="3:3" x14ac:dyDescent="0.3">
      <c r="C386" s="330"/>
    </row>
    <row r="387" spans="3:3" x14ac:dyDescent="0.3">
      <c r="C387" s="330"/>
    </row>
    <row r="388" spans="3:3" x14ac:dyDescent="0.3">
      <c r="C388" s="330"/>
    </row>
    <row r="389" spans="3:3" x14ac:dyDescent="0.3">
      <c r="C389" s="330"/>
    </row>
    <row r="390" spans="3:3" x14ac:dyDescent="0.3">
      <c r="C390" s="330"/>
    </row>
    <row r="391" spans="3:3" x14ac:dyDescent="0.3">
      <c r="C391" s="330"/>
    </row>
    <row r="392" spans="3:3" x14ac:dyDescent="0.3">
      <c r="C392" s="330"/>
    </row>
    <row r="393" spans="3:3" x14ac:dyDescent="0.3">
      <c r="C393" s="330"/>
    </row>
    <row r="394" spans="3:3" x14ac:dyDescent="0.3">
      <c r="C394" s="330"/>
    </row>
    <row r="395" spans="3:3" x14ac:dyDescent="0.3">
      <c r="C395" s="330"/>
    </row>
    <row r="396" spans="3:3" x14ac:dyDescent="0.3">
      <c r="C396" s="330"/>
    </row>
    <row r="397" spans="3:3" x14ac:dyDescent="0.3">
      <c r="C397" s="330"/>
    </row>
    <row r="398" spans="3:3" x14ac:dyDescent="0.3">
      <c r="C398" s="330"/>
    </row>
    <row r="399" spans="3:3" x14ac:dyDescent="0.3">
      <c r="C399" s="330"/>
    </row>
    <row r="400" spans="3:3" x14ac:dyDescent="0.3">
      <c r="C400" s="330"/>
    </row>
    <row r="401" spans="3:3" x14ac:dyDescent="0.3">
      <c r="C401" s="330"/>
    </row>
    <row r="402" spans="3:3" x14ac:dyDescent="0.3">
      <c r="C402" s="330"/>
    </row>
    <row r="403" spans="3:3" x14ac:dyDescent="0.3">
      <c r="C403" s="330"/>
    </row>
    <row r="404" spans="3:3" x14ac:dyDescent="0.3">
      <c r="C404" s="330"/>
    </row>
    <row r="405" spans="3:3" x14ac:dyDescent="0.3">
      <c r="C405" s="330"/>
    </row>
    <row r="406" spans="3:3" x14ac:dyDescent="0.3">
      <c r="C406" s="330"/>
    </row>
    <row r="407" spans="3:3" x14ac:dyDescent="0.3">
      <c r="C407" s="330"/>
    </row>
    <row r="408" spans="3:3" x14ac:dyDescent="0.3">
      <c r="C408" s="330"/>
    </row>
    <row r="409" spans="3:3" x14ac:dyDescent="0.3">
      <c r="C409" s="330"/>
    </row>
    <row r="410" spans="3:3" x14ac:dyDescent="0.3">
      <c r="C410" s="330"/>
    </row>
    <row r="411" spans="3:3" x14ac:dyDescent="0.3">
      <c r="C411" s="330"/>
    </row>
    <row r="412" spans="3:3" x14ac:dyDescent="0.3">
      <c r="C412" s="330"/>
    </row>
    <row r="413" spans="3:3" x14ac:dyDescent="0.3">
      <c r="C413" s="330"/>
    </row>
    <row r="414" spans="3:3" x14ac:dyDescent="0.3">
      <c r="C414" s="330"/>
    </row>
    <row r="415" spans="3:3" x14ac:dyDescent="0.3">
      <c r="C415" s="330"/>
    </row>
    <row r="416" spans="3:3" x14ac:dyDescent="0.3">
      <c r="C416" s="330"/>
    </row>
    <row r="417" spans="3:3" x14ac:dyDescent="0.3">
      <c r="C417" s="330"/>
    </row>
    <row r="418" spans="3:3" x14ac:dyDescent="0.3">
      <c r="C418" s="330"/>
    </row>
    <row r="419" spans="3:3" x14ac:dyDescent="0.3">
      <c r="C419" s="330"/>
    </row>
    <row r="420" spans="3:3" x14ac:dyDescent="0.3">
      <c r="C420" s="330"/>
    </row>
    <row r="421" spans="3:3" x14ac:dyDescent="0.3">
      <c r="C421" s="330"/>
    </row>
    <row r="422" spans="3:3" x14ac:dyDescent="0.3">
      <c r="C422" s="330"/>
    </row>
    <row r="423" spans="3:3" x14ac:dyDescent="0.3">
      <c r="C423" s="330"/>
    </row>
    <row r="424" spans="3:3" x14ac:dyDescent="0.3">
      <c r="C424" s="330"/>
    </row>
    <row r="425" spans="3:3" x14ac:dyDescent="0.3">
      <c r="C425" s="330"/>
    </row>
    <row r="426" spans="3:3" x14ac:dyDescent="0.3">
      <c r="C426" s="330"/>
    </row>
    <row r="427" spans="3:3" x14ac:dyDescent="0.3">
      <c r="C427" s="330"/>
    </row>
    <row r="428" spans="3:3" x14ac:dyDescent="0.3">
      <c r="C428" s="330"/>
    </row>
    <row r="429" spans="3:3" x14ac:dyDescent="0.3">
      <c r="C429" s="330"/>
    </row>
    <row r="430" spans="3:3" x14ac:dyDescent="0.3">
      <c r="C430" s="330"/>
    </row>
    <row r="431" spans="3:3" x14ac:dyDescent="0.3">
      <c r="C431" s="330"/>
    </row>
    <row r="432" spans="3:3" x14ac:dyDescent="0.3">
      <c r="C432" s="330"/>
    </row>
    <row r="433" spans="3:3" x14ac:dyDescent="0.3">
      <c r="C433" s="330"/>
    </row>
    <row r="434" spans="3:3" x14ac:dyDescent="0.3">
      <c r="C434" s="330"/>
    </row>
    <row r="435" spans="3:3" x14ac:dyDescent="0.3">
      <c r="C435" s="330"/>
    </row>
    <row r="436" spans="3:3" x14ac:dyDescent="0.3">
      <c r="C436" s="330"/>
    </row>
    <row r="437" spans="3:3" x14ac:dyDescent="0.3">
      <c r="C437" s="330"/>
    </row>
    <row r="438" spans="3:3" x14ac:dyDescent="0.3">
      <c r="C438" s="330"/>
    </row>
    <row r="439" spans="3:3" x14ac:dyDescent="0.3">
      <c r="C439" s="330"/>
    </row>
    <row r="440" spans="3:3" x14ac:dyDescent="0.3">
      <c r="C440" s="330"/>
    </row>
    <row r="441" spans="3:3" x14ac:dyDescent="0.3">
      <c r="C441" s="330"/>
    </row>
    <row r="442" spans="3:3" x14ac:dyDescent="0.3">
      <c r="C442" s="330"/>
    </row>
    <row r="443" spans="3:3" x14ac:dyDescent="0.3">
      <c r="C443" s="330"/>
    </row>
    <row r="444" spans="3:3" x14ac:dyDescent="0.3">
      <c r="C444" s="330"/>
    </row>
    <row r="445" spans="3:3" x14ac:dyDescent="0.3">
      <c r="C445" s="330"/>
    </row>
    <row r="446" spans="3:3" x14ac:dyDescent="0.3">
      <c r="C446" s="330"/>
    </row>
    <row r="447" spans="3:3" x14ac:dyDescent="0.3">
      <c r="C447" s="330"/>
    </row>
    <row r="448" spans="3:3" x14ac:dyDescent="0.3">
      <c r="C448" s="330"/>
    </row>
    <row r="449" spans="3:3" x14ac:dyDescent="0.3">
      <c r="C449" s="330"/>
    </row>
    <row r="450" spans="3:3" x14ac:dyDescent="0.3">
      <c r="C450" s="330"/>
    </row>
    <row r="451" spans="3:3" x14ac:dyDescent="0.3">
      <c r="C451" s="330"/>
    </row>
    <row r="452" spans="3:3" x14ac:dyDescent="0.3">
      <c r="C452" s="330"/>
    </row>
    <row r="453" spans="3:3" x14ac:dyDescent="0.3">
      <c r="C453" s="330"/>
    </row>
    <row r="454" spans="3:3" x14ac:dyDescent="0.3">
      <c r="C454" s="330"/>
    </row>
    <row r="455" spans="3:3" x14ac:dyDescent="0.3">
      <c r="C455" s="330"/>
    </row>
    <row r="456" spans="3:3" x14ac:dyDescent="0.3">
      <c r="C456" s="330"/>
    </row>
    <row r="457" spans="3:3" x14ac:dyDescent="0.3">
      <c r="C457" s="330"/>
    </row>
    <row r="458" spans="3:3" x14ac:dyDescent="0.3">
      <c r="C458" s="330"/>
    </row>
    <row r="459" spans="3:3" x14ac:dyDescent="0.3">
      <c r="C459" s="330"/>
    </row>
    <row r="460" spans="3:3" x14ac:dyDescent="0.3">
      <c r="C460" s="330"/>
    </row>
    <row r="461" spans="3:3" x14ac:dyDescent="0.3">
      <c r="C461" s="330"/>
    </row>
    <row r="462" spans="3:3" x14ac:dyDescent="0.3">
      <c r="C462" s="330"/>
    </row>
    <row r="463" spans="3:3" x14ac:dyDescent="0.3">
      <c r="C463" s="330"/>
    </row>
    <row r="464" spans="3:3" x14ac:dyDescent="0.3">
      <c r="C464" s="330"/>
    </row>
    <row r="465" spans="3:3" x14ac:dyDescent="0.3">
      <c r="C465" s="330"/>
    </row>
    <row r="466" spans="3:3" x14ac:dyDescent="0.3">
      <c r="C466" s="330"/>
    </row>
    <row r="467" spans="3:3" x14ac:dyDescent="0.3">
      <c r="C467" s="330"/>
    </row>
    <row r="468" spans="3:3" x14ac:dyDescent="0.3">
      <c r="C468" s="330"/>
    </row>
    <row r="469" spans="3:3" x14ac:dyDescent="0.3">
      <c r="C469" s="330"/>
    </row>
    <row r="470" spans="3:3" x14ac:dyDescent="0.3">
      <c r="C470" s="330"/>
    </row>
    <row r="471" spans="3:3" x14ac:dyDescent="0.3">
      <c r="C471" s="330"/>
    </row>
    <row r="472" spans="3:3" x14ac:dyDescent="0.3">
      <c r="C472" s="330"/>
    </row>
    <row r="473" spans="3:3" x14ac:dyDescent="0.3">
      <c r="C473" s="330"/>
    </row>
    <row r="474" spans="3:3" x14ac:dyDescent="0.3">
      <c r="C474" s="330"/>
    </row>
    <row r="475" spans="3:3" x14ac:dyDescent="0.3">
      <c r="C475" s="330"/>
    </row>
    <row r="476" spans="3:3" x14ac:dyDescent="0.3">
      <c r="C476" s="330"/>
    </row>
    <row r="477" spans="3:3" x14ac:dyDescent="0.3">
      <c r="C477" s="330"/>
    </row>
    <row r="478" spans="3:3" x14ac:dyDescent="0.3">
      <c r="C478" s="330"/>
    </row>
    <row r="479" spans="3:3" x14ac:dyDescent="0.3">
      <c r="C479" s="330"/>
    </row>
    <row r="480" spans="3:3" x14ac:dyDescent="0.3">
      <c r="C480" s="330"/>
    </row>
    <row r="481" spans="3:3" x14ac:dyDescent="0.3">
      <c r="C481" s="330"/>
    </row>
    <row r="482" spans="3:3" x14ac:dyDescent="0.3">
      <c r="C482" s="330"/>
    </row>
    <row r="483" spans="3:3" x14ac:dyDescent="0.3">
      <c r="C483" s="330"/>
    </row>
    <row r="484" spans="3:3" x14ac:dyDescent="0.3">
      <c r="C484" s="330"/>
    </row>
    <row r="485" spans="3:3" x14ac:dyDescent="0.3">
      <c r="C485" s="330"/>
    </row>
    <row r="486" spans="3:3" x14ac:dyDescent="0.3">
      <c r="C486" s="330"/>
    </row>
    <row r="487" spans="3:3" x14ac:dyDescent="0.3">
      <c r="C487" s="330"/>
    </row>
    <row r="488" spans="3:3" x14ac:dyDescent="0.3">
      <c r="C488" s="330"/>
    </row>
    <row r="489" spans="3:3" x14ac:dyDescent="0.3">
      <c r="C489" s="330"/>
    </row>
    <row r="490" spans="3:3" x14ac:dyDescent="0.3">
      <c r="C490" s="330"/>
    </row>
    <row r="491" spans="3:3" x14ac:dyDescent="0.3">
      <c r="C491" s="330"/>
    </row>
    <row r="492" spans="3:3" x14ac:dyDescent="0.3">
      <c r="C492" s="330"/>
    </row>
    <row r="493" spans="3:3" x14ac:dyDescent="0.3">
      <c r="C493" s="330"/>
    </row>
    <row r="494" spans="3:3" x14ac:dyDescent="0.3">
      <c r="C494" s="330"/>
    </row>
    <row r="495" spans="3:3" x14ac:dyDescent="0.3">
      <c r="C495" s="330"/>
    </row>
    <row r="496" spans="3:3" x14ac:dyDescent="0.3">
      <c r="C496" s="330"/>
    </row>
    <row r="497" spans="3:3" x14ac:dyDescent="0.3">
      <c r="C497" s="330"/>
    </row>
    <row r="498" spans="3:3" x14ac:dyDescent="0.3">
      <c r="C498" s="330"/>
    </row>
    <row r="499" spans="3:3" x14ac:dyDescent="0.3">
      <c r="C499" s="330"/>
    </row>
    <row r="500" spans="3:3" x14ac:dyDescent="0.3">
      <c r="C500" s="330"/>
    </row>
    <row r="501" spans="3:3" x14ac:dyDescent="0.3">
      <c r="C501" s="330"/>
    </row>
    <row r="502" spans="3:3" x14ac:dyDescent="0.3">
      <c r="C502" s="330"/>
    </row>
    <row r="503" spans="3:3" x14ac:dyDescent="0.3">
      <c r="C503" s="330"/>
    </row>
    <row r="504" spans="3:3" x14ac:dyDescent="0.3">
      <c r="C504" s="330"/>
    </row>
    <row r="505" spans="3:3" x14ac:dyDescent="0.3">
      <c r="C505" s="330"/>
    </row>
    <row r="506" spans="3:3" x14ac:dyDescent="0.3">
      <c r="C506" s="330"/>
    </row>
    <row r="507" spans="3:3" x14ac:dyDescent="0.3">
      <c r="C507" s="330"/>
    </row>
    <row r="508" spans="3:3" x14ac:dyDescent="0.3">
      <c r="C508" s="330"/>
    </row>
    <row r="509" spans="3:3" x14ac:dyDescent="0.3">
      <c r="C509" s="330"/>
    </row>
    <row r="510" spans="3:3" x14ac:dyDescent="0.3">
      <c r="C510" s="330"/>
    </row>
    <row r="511" spans="3:3" x14ac:dyDescent="0.3">
      <c r="C511" s="330"/>
    </row>
    <row r="512" spans="3:3" x14ac:dyDescent="0.3">
      <c r="C512" s="330"/>
    </row>
    <row r="513" spans="3:3" x14ac:dyDescent="0.3">
      <c r="C513" s="330"/>
    </row>
    <row r="514" spans="3:3" x14ac:dyDescent="0.3">
      <c r="C514" s="330"/>
    </row>
    <row r="515" spans="3:3" x14ac:dyDescent="0.3">
      <c r="C515" s="330"/>
    </row>
    <row r="516" spans="3:3" x14ac:dyDescent="0.3">
      <c r="C516" s="330"/>
    </row>
    <row r="517" spans="3:3" x14ac:dyDescent="0.3">
      <c r="C517" s="330"/>
    </row>
    <row r="518" spans="3:3" x14ac:dyDescent="0.3">
      <c r="C518" s="330"/>
    </row>
    <row r="519" spans="3:3" x14ac:dyDescent="0.3">
      <c r="C519" s="330"/>
    </row>
    <row r="520" spans="3:3" x14ac:dyDescent="0.3">
      <c r="C520" s="330"/>
    </row>
    <row r="521" spans="3:3" x14ac:dyDescent="0.3">
      <c r="C521" s="330"/>
    </row>
    <row r="522" spans="3:3" x14ac:dyDescent="0.3">
      <c r="C522" s="330"/>
    </row>
    <row r="523" spans="3:3" x14ac:dyDescent="0.3">
      <c r="C523" s="330"/>
    </row>
    <row r="524" spans="3:3" x14ac:dyDescent="0.3">
      <c r="C524" s="330"/>
    </row>
    <row r="525" spans="3:3" x14ac:dyDescent="0.3">
      <c r="C525" s="330"/>
    </row>
    <row r="526" spans="3:3" x14ac:dyDescent="0.3">
      <c r="C526" s="330"/>
    </row>
    <row r="527" spans="3:3" x14ac:dyDescent="0.3">
      <c r="C527" s="330"/>
    </row>
    <row r="528" spans="3:3" x14ac:dyDescent="0.3">
      <c r="C528" s="330"/>
    </row>
    <row r="529" spans="3:3" x14ac:dyDescent="0.3">
      <c r="C529" s="330"/>
    </row>
    <row r="530" spans="3:3" x14ac:dyDescent="0.3">
      <c r="C530" s="330"/>
    </row>
    <row r="531" spans="3:3" x14ac:dyDescent="0.3">
      <c r="C531" s="330"/>
    </row>
    <row r="532" spans="3:3" x14ac:dyDescent="0.3">
      <c r="C532" s="330"/>
    </row>
    <row r="533" spans="3:3" x14ac:dyDescent="0.3">
      <c r="C533" s="330"/>
    </row>
    <row r="534" spans="3:3" x14ac:dyDescent="0.3">
      <c r="C534" s="330"/>
    </row>
    <row r="535" spans="3:3" x14ac:dyDescent="0.3">
      <c r="C535" s="330"/>
    </row>
    <row r="536" spans="3:3" x14ac:dyDescent="0.3">
      <c r="C536" s="330"/>
    </row>
    <row r="537" spans="3:3" x14ac:dyDescent="0.3">
      <c r="C537" s="330"/>
    </row>
    <row r="538" spans="3:3" x14ac:dyDescent="0.3">
      <c r="C538" s="330"/>
    </row>
    <row r="539" spans="3:3" x14ac:dyDescent="0.3">
      <c r="C539" s="330"/>
    </row>
    <row r="540" spans="3:3" x14ac:dyDescent="0.3">
      <c r="C540" s="330"/>
    </row>
    <row r="541" spans="3:3" x14ac:dyDescent="0.3">
      <c r="C541" s="330"/>
    </row>
    <row r="542" spans="3:3" x14ac:dyDescent="0.3">
      <c r="C542" s="330"/>
    </row>
    <row r="543" spans="3:3" x14ac:dyDescent="0.3">
      <c r="C543" s="330"/>
    </row>
    <row r="544" spans="3:3" x14ac:dyDescent="0.3">
      <c r="C544" s="330"/>
    </row>
    <row r="545" spans="3:3" x14ac:dyDescent="0.3">
      <c r="C545" s="330"/>
    </row>
    <row r="546" spans="3:3" x14ac:dyDescent="0.3">
      <c r="C546" s="330"/>
    </row>
    <row r="547" spans="3:3" x14ac:dyDescent="0.3">
      <c r="C547" s="330"/>
    </row>
    <row r="548" spans="3:3" x14ac:dyDescent="0.3">
      <c r="C548" s="330"/>
    </row>
    <row r="549" spans="3:3" x14ac:dyDescent="0.3">
      <c r="C549" s="330"/>
    </row>
    <row r="550" spans="3:3" x14ac:dyDescent="0.3">
      <c r="C550" s="330"/>
    </row>
    <row r="551" spans="3:3" x14ac:dyDescent="0.3">
      <c r="C551" s="330"/>
    </row>
    <row r="552" spans="3:3" x14ac:dyDescent="0.3">
      <c r="C552" s="330"/>
    </row>
    <row r="553" spans="3:3" x14ac:dyDescent="0.3">
      <c r="C553" s="330"/>
    </row>
    <row r="554" spans="3:3" x14ac:dyDescent="0.3">
      <c r="C554" s="330"/>
    </row>
    <row r="555" spans="3:3" x14ac:dyDescent="0.3">
      <c r="C555" s="330"/>
    </row>
    <row r="556" spans="3:3" x14ac:dyDescent="0.3">
      <c r="C556" s="330"/>
    </row>
    <row r="557" spans="3:3" x14ac:dyDescent="0.3">
      <c r="C557" s="330"/>
    </row>
    <row r="558" spans="3:3" x14ac:dyDescent="0.3">
      <c r="C558" s="330"/>
    </row>
    <row r="559" spans="3:3" x14ac:dyDescent="0.3">
      <c r="C559" s="330"/>
    </row>
    <row r="560" spans="3:3" x14ac:dyDescent="0.3">
      <c r="C560" s="330"/>
    </row>
    <row r="561" spans="3:3" x14ac:dyDescent="0.3">
      <c r="C561" s="330"/>
    </row>
    <row r="562" spans="3:3" x14ac:dyDescent="0.3">
      <c r="C562" s="330"/>
    </row>
    <row r="563" spans="3:3" x14ac:dyDescent="0.3">
      <c r="C563" s="330"/>
    </row>
    <row r="564" spans="3:3" x14ac:dyDescent="0.3">
      <c r="C564" s="330"/>
    </row>
    <row r="565" spans="3:3" x14ac:dyDescent="0.3">
      <c r="C565" s="330"/>
    </row>
    <row r="566" spans="3:3" x14ac:dyDescent="0.3">
      <c r="C566" s="330"/>
    </row>
    <row r="567" spans="3:3" x14ac:dyDescent="0.3">
      <c r="C567" s="330"/>
    </row>
    <row r="568" spans="3:3" x14ac:dyDescent="0.3">
      <c r="C568" s="330"/>
    </row>
    <row r="569" spans="3:3" x14ac:dyDescent="0.3">
      <c r="C569" s="330"/>
    </row>
    <row r="570" spans="3:3" x14ac:dyDescent="0.3">
      <c r="C570" s="330"/>
    </row>
    <row r="571" spans="3:3" x14ac:dyDescent="0.3">
      <c r="C571" s="330"/>
    </row>
    <row r="572" spans="3:3" x14ac:dyDescent="0.3">
      <c r="C572" s="330"/>
    </row>
    <row r="573" spans="3:3" x14ac:dyDescent="0.3">
      <c r="C573" s="330"/>
    </row>
    <row r="574" spans="3:3" x14ac:dyDescent="0.3">
      <c r="C574" s="330"/>
    </row>
    <row r="575" spans="3:3" x14ac:dyDescent="0.3">
      <c r="C575" s="330"/>
    </row>
    <row r="576" spans="3:3" x14ac:dyDescent="0.3">
      <c r="C576" s="330"/>
    </row>
    <row r="577" spans="3:3" x14ac:dyDescent="0.3">
      <c r="C577" s="330"/>
    </row>
    <row r="578" spans="3:3" x14ac:dyDescent="0.3">
      <c r="C578" s="330"/>
    </row>
    <row r="579" spans="3:3" x14ac:dyDescent="0.3">
      <c r="C579" s="330"/>
    </row>
    <row r="580" spans="3:3" x14ac:dyDescent="0.3">
      <c r="C580" s="330"/>
    </row>
    <row r="581" spans="3:3" x14ac:dyDescent="0.3">
      <c r="C581" s="330"/>
    </row>
    <row r="582" spans="3:3" x14ac:dyDescent="0.3">
      <c r="C582" s="330"/>
    </row>
    <row r="583" spans="3:3" x14ac:dyDescent="0.3">
      <c r="C583" s="330"/>
    </row>
    <row r="584" spans="3:3" x14ac:dyDescent="0.3">
      <c r="C584" s="330"/>
    </row>
    <row r="585" spans="3:3" x14ac:dyDescent="0.3">
      <c r="C585" s="330"/>
    </row>
    <row r="586" spans="3:3" x14ac:dyDescent="0.3">
      <c r="C586" s="330"/>
    </row>
    <row r="587" spans="3:3" x14ac:dyDescent="0.3">
      <c r="C587" s="330"/>
    </row>
    <row r="588" spans="3:3" x14ac:dyDescent="0.3">
      <c r="C588" s="330"/>
    </row>
    <row r="589" spans="3:3" x14ac:dyDescent="0.3">
      <c r="C589" s="330"/>
    </row>
    <row r="590" spans="3:3" x14ac:dyDescent="0.3">
      <c r="C590" s="330"/>
    </row>
    <row r="591" spans="3:3" x14ac:dyDescent="0.3">
      <c r="C591" s="330"/>
    </row>
    <row r="592" spans="3:3" x14ac:dyDescent="0.3">
      <c r="C592" s="330"/>
    </row>
    <row r="593" spans="3:3" x14ac:dyDescent="0.3">
      <c r="C593" s="330"/>
    </row>
    <row r="594" spans="3:3" x14ac:dyDescent="0.3">
      <c r="C594" s="330"/>
    </row>
    <row r="595" spans="3:3" x14ac:dyDescent="0.3">
      <c r="C595" s="330"/>
    </row>
    <row r="596" spans="3:3" x14ac:dyDescent="0.3">
      <c r="C596" s="330"/>
    </row>
    <row r="597" spans="3:3" x14ac:dyDescent="0.3">
      <c r="C597" s="330"/>
    </row>
    <row r="598" spans="3:3" x14ac:dyDescent="0.3">
      <c r="C598" s="330"/>
    </row>
    <row r="599" spans="3:3" x14ac:dyDescent="0.3">
      <c r="C599" s="330"/>
    </row>
    <row r="600" spans="3:3" x14ac:dyDescent="0.3">
      <c r="C600" s="330"/>
    </row>
    <row r="601" spans="3:3" x14ac:dyDescent="0.3">
      <c r="C601" s="330"/>
    </row>
    <row r="602" spans="3:3" x14ac:dyDescent="0.3">
      <c r="C602" s="330"/>
    </row>
    <row r="603" spans="3:3" x14ac:dyDescent="0.3">
      <c r="C603" s="330"/>
    </row>
    <row r="604" spans="3:3" x14ac:dyDescent="0.3">
      <c r="C604" s="330"/>
    </row>
    <row r="605" spans="3:3" x14ac:dyDescent="0.3">
      <c r="C605" s="330"/>
    </row>
    <row r="606" spans="3:3" x14ac:dyDescent="0.3">
      <c r="C606" s="330"/>
    </row>
    <row r="607" spans="3:3" x14ac:dyDescent="0.3">
      <c r="C607" s="330"/>
    </row>
    <row r="608" spans="3:3" x14ac:dyDescent="0.3">
      <c r="C608" s="330"/>
    </row>
    <row r="609" spans="3:3" x14ac:dyDescent="0.3">
      <c r="C609" s="330"/>
    </row>
    <row r="610" spans="3:3" x14ac:dyDescent="0.3">
      <c r="C610" s="330"/>
    </row>
    <row r="611" spans="3:3" x14ac:dyDescent="0.3">
      <c r="C611" s="330"/>
    </row>
    <row r="612" spans="3:3" x14ac:dyDescent="0.3">
      <c r="C612" s="330"/>
    </row>
    <row r="613" spans="3:3" x14ac:dyDescent="0.3">
      <c r="C613" s="330"/>
    </row>
    <row r="614" spans="3:3" x14ac:dyDescent="0.3">
      <c r="C614" s="330"/>
    </row>
    <row r="615" spans="3:3" x14ac:dyDescent="0.3">
      <c r="C615" s="330"/>
    </row>
    <row r="616" spans="3:3" x14ac:dyDescent="0.3">
      <c r="C616" s="330"/>
    </row>
    <row r="617" spans="3:3" x14ac:dyDescent="0.3">
      <c r="C617" s="330"/>
    </row>
    <row r="618" spans="3:3" x14ac:dyDescent="0.3">
      <c r="C618" s="330"/>
    </row>
    <row r="619" spans="3:3" x14ac:dyDescent="0.3">
      <c r="C619" s="330"/>
    </row>
    <row r="620" spans="3:3" x14ac:dyDescent="0.3">
      <c r="C620" s="330"/>
    </row>
    <row r="621" spans="3:3" x14ac:dyDescent="0.3">
      <c r="C621" s="330"/>
    </row>
    <row r="622" spans="3:3" x14ac:dyDescent="0.3">
      <c r="C622" s="330"/>
    </row>
    <row r="623" spans="3:3" x14ac:dyDescent="0.3">
      <c r="C623" s="330"/>
    </row>
    <row r="624" spans="3:3" x14ac:dyDescent="0.3">
      <c r="C624" s="330"/>
    </row>
    <row r="625" spans="3:3" x14ac:dyDescent="0.3">
      <c r="C625" s="330"/>
    </row>
    <row r="626" spans="3:3" x14ac:dyDescent="0.3">
      <c r="C626" s="330"/>
    </row>
    <row r="627" spans="3:3" x14ac:dyDescent="0.3">
      <c r="C627" s="330"/>
    </row>
    <row r="628" spans="3:3" x14ac:dyDescent="0.3">
      <c r="C628" s="330"/>
    </row>
    <row r="629" spans="3:3" x14ac:dyDescent="0.3">
      <c r="C629" s="330"/>
    </row>
    <row r="630" spans="3:3" x14ac:dyDescent="0.3">
      <c r="C630" s="330"/>
    </row>
    <row r="631" spans="3:3" x14ac:dyDescent="0.3">
      <c r="C631" s="330"/>
    </row>
    <row r="632" spans="3:3" x14ac:dyDescent="0.3">
      <c r="C632" s="330"/>
    </row>
    <row r="633" spans="3:3" x14ac:dyDescent="0.3">
      <c r="C633" s="330"/>
    </row>
    <row r="634" spans="3:3" x14ac:dyDescent="0.3">
      <c r="C634" s="330"/>
    </row>
    <row r="635" spans="3:3" x14ac:dyDescent="0.3">
      <c r="C635" s="330"/>
    </row>
    <row r="636" spans="3:3" x14ac:dyDescent="0.3">
      <c r="C636" s="330"/>
    </row>
    <row r="637" spans="3:3" x14ac:dyDescent="0.3">
      <c r="C637" s="330"/>
    </row>
    <row r="638" spans="3:3" x14ac:dyDescent="0.3">
      <c r="C638" s="330"/>
    </row>
    <row r="639" spans="3:3" x14ac:dyDescent="0.3">
      <c r="C639" s="330"/>
    </row>
    <row r="640" spans="3:3" x14ac:dyDescent="0.3">
      <c r="C640" s="330"/>
    </row>
    <row r="641" spans="3:3" x14ac:dyDescent="0.3">
      <c r="C641" s="330"/>
    </row>
    <row r="642" spans="3:3" x14ac:dyDescent="0.3">
      <c r="C642" s="330"/>
    </row>
    <row r="643" spans="3:3" x14ac:dyDescent="0.3">
      <c r="C643" s="330"/>
    </row>
    <row r="644" spans="3:3" x14ac:dyDescent="0.3">
      <c r="C644" s="330"/>
    </row>
    <row r="645" spans="3:3" x14ac:dyDescent="0.3">
      <c r="C645" s="330"/>
    </row>
    <row r="646" spans="3:3" x14ac:dyDescent="0.3">
      <c r="C646" s="330"/>
    </row>
    <row r="647" spans="3:3" x14ac:dyDescent="0.3">
      <c r="C647" s="330"/>
    </row>
    <row r="648" spans="3:3" x14ac:dyDescent="0.3">
      <c r="C648" s="330"/>
    </row>
    <row r="649" spans="3:3" x14ac:dyDescent="0.3">
      <c r="C649" s="330"/>
    </row>
    <row r="650" spans="3:3" x14ac:dyDescent="0.3">
      <c r="C650" s="330"/>
    </row>
    <row r="651" spans="3:3" x14ac:dyDescent="0.3">
      <c r="C651" s="330"/>
    </row>
    <row r="652" spans="3:3" x14ac:dyDescent="0.3">
      <c r="C652" s="330"/>
    </row>
    <row r="653" spans="3:3" x14ac:dyDescent="0.3">
      <c r="C653" s="330"/>
    </row>
    <row r="654" spans="3:3" x14ac:dyDescent="0.3">
      <c r="C654" s="330"/>
    </row>
    <row r="655" spans="3:3" x14ac:dyDescent="0.3">
      <c r="C655" s="330"/>
    </row>
    <row r="656" spans="3:3" x14ac:dyDescent="0.3">
      <c r="C656" s="330"/>
    </row>
    <row r="657" spans="3:3" x14ac:dyDescent="0.3">
      <c r="C657" s="330"/>
    </row>
    <row r="658" spans="3:3" x14ac:dyDescent="0.3">
      <c r="C658" s="330"/>
    </row>
    <row r="659" spans="3:3" x14ac:dyDescent="0.3">
      <c r="C659" s="330"/>
    </row>
    <row r="660" spans="3:3" x14ac:dyDescent="0.3">
      <c r="C660" s="330"/>
    </row>
    <row r="661" spans="3:3" x14ac:dyDescent="0.3">
      <c r="C661" s="330"/>
    </row>
    <row r="662" spans="3:3" x14ac:dyDescent="0.3">
      <c r="C662" s="330"/>
    </row>
    <row r="663" spans="3:3" x14ac:dyDescent="0.3">
      <c r="C663" s="330"/>
    </row>
    <row r="664" spans="3:3" x14ac:dyDescent="0.3">
      <c r="C664" s="330"/>
    </row>
    <row r="665" spans="3:3" x14ac:dyDescent="0.3">
      <c r="C665" s="330"/>
    </row>
    <row r="666" spans="3:3" x14ac:dyDescent="0.3">
      <c r="C666" s="330"/>
    </row>
    <row r="667" spans="3:3" x14ac:dyDescent="0.3">
      <c r="C667" s="330"/>
    </row>
    <row r="668" spans="3:3" x14ac:dyDescent="0.3">
      <c r="C668" s="330"/>
    </row>
    <row r="669" spans="3:3" x14ac:dyDescent="0.3">
      <c r="C669" s="330"/>
    </row>
    <row r="670" spans="3:3" x14ac:dyDescent="0.3">
      <c r="C670" s="330"/>
    </row>
    <row r="671" spans="3:3" x14ac:dyDescent="0.3">
      <c r="C671" s="330"/>
    </row>
    <row r="672" spans="3:3" x14ac:dyDescent="0.3">
      <c r="C672" s="330"/>
    </row>
    <row r="673" spans="3:3" x14ac:dyDescent="0.3">
      <c r="C673" s="330"/>
    </row>
    <row r="674" spans="3:3" x14ac:dyDescent="0.3">
      <c r="C674" s="330"/>
    </row>
    <row r="675" spans="3:3" x14ac:dyDescent="0.3">
      <c r="C675" s="330"/>
    </row>
    <row r="676" spans="3:3" x14ac:dyDescent="0.3">
      <c r="C676" s="330"/>
    </row>
    <row r="677" spans="3:3" x14ac:dyDescent="0.3">
      <c r="C677" s="330"/>
    </row>
    <row r="678" spans="3:3" x14ac:dyDescent="0.3">
      <c r="C678" s="330"/>
    </row>
    <row r="679" spans="3:3" x14ac:dyDescent="0.3">
      <c r="C679" s="330"/>
    </row>
    <row r="680" spans="3:3" x14ac:dyDescent="0.3">
      <c r="C680" s="330"/>
    </row>
    <row r="681" spans="3:3" x14ac:dyDescent="0.3">
      <c r="C681" s="330"/>
    </row>
    <row r="682" spans="3:3" x14ac:dyDescent="0.3">
      <c r="C682" s="330"/>
    </row>
    <row r="683" spans="3:3" x14ac:dyDescent="0.3">
      <c r="C683" s="330"/>
    </row>
    <row r="684" spans="3:3" x14ac:dyDescent="0.3">
      <c r="C684" s="330"/>
    </row>
    <row r="685" spans="3:3" x14ac:dyDescent="0.3">
      <c r="C685" s="330"/>
    </row>
    <row r="686" spans="3:3" x14ac:dyDescent="0.3">
      <c r="C686" s="330"/>
    </row>
    <row r="687" spans="3:3" x14ac:dyDescent="0.3">
      <c r="C687" s="330"/>
    </row>
    <row r="688" spans="3:3" x14ac:dyDescent="0.3">
      <c r="C688" s="330"/>
    </row>
    <row r="689" spans="3:3" x14ac:dyDescent="0.3">
      <c r="C689" s="330"/>
    </row>
    <row r="690" spans="3:3" x14ac:dyDescent="0.3">
      <c r="C690" s="330"/>
    </row>
    <row r="691" spans="3:3" x14ac:dyDescent="0.3">
      <c r="C691" s="330"/>
    </row>
    <row r="692" spans="3:3" x14ac:dyDescent="0.3">
      <c r="C692" s="330"/>
    </row>
    <row r="693" spans="3:3" x14ac:dyDescent="0.3">
      <c r="C693" s="330"/>
    </row>
    <row r="694" spans="3:3" x14ac:dyDescent="0.3">
      <c r="C694" s="330"/>
    </row>
    <row r="695" spans="3:3" x14ac:dyDescent="0.3">
      <c r="C695" s="330"/>
    </row>
    <row r="696" spans="3:3" x14ac:dyDescent="0.3">
      <c r="C696" s="330"/>
    </row>
    <row r="697" spans="3:3" x14ac:dyDescent="0.3">
      <c r="C697" s="330"/>
    </row>
    <row r="698" spans="3:3" x14ac:dyDescent="0.3">
      <c r="C698" s="330"/>
    </row>
    <row r="699" spans="3:3" x14ac:dyDescent="0.3">
      <c r="C699" s="330"/>
    </row>
    <row r="700" spans="3:3" x14ac:dyDescent="0.3">
      <c r="C700" s="330"/>
    </row>
    <row r="701" spans="3:3" x14ac:dyDescent="0.3">
      <c r="C701" s="330"/>
    </row>
    <row r="702" spans="3:3" x14ac:dyDescent="0.3">
      <c r="C702" s="330"/>
    </row>
    <row r="703" spans="3:3" x14ac:dyDescent="0.3">
      <c r="C703" s="330"/>
    </row>
    <row r="704" spans="3:3" x14ac:dyDescent="0.3">
      <c r="C704" s="330"/>
    </row>
    <row r="705" spans="3:3" x14ac:dyDescent="0.3">
      <c r="C705" s="330"/>
    </row>
    <row r="706" spans="3:3" x14ac:dyDescent="0.3">
      <c r="C706" s="330"/>
    </row>
    <row r="707" spans="3:3" x14ac:dyDescent="0.3">
      <c r="C707" s="330"/>
    </row>
    <row r="708" spans="3:3" x14ac:dyDescent="0.3">
      <c r="C708" s="330"/>
    </row>
    <row r="709" spans="3:3" x14ac:dyDescent="0.3">
      <c r="C709" s="330"/>
    </row>
    <row r="710" spans="3:3" x14ac:dyDescent="0.3">
      <c r="C710" s="330"/>
    </row>
    <row r="711" spans="3:3" x14ac:dyDescent="0.3">
      <c r="C711" s="330"/>
    </row>
    <row r="712" spans="3:3" x14ac:dyDescent="0.3">
      <c r="C712" s="330"/>
    </row>
    <row r="713" spans="3:3" x14ac:dyDescent="0.3">
      <c r="C713" s="330"/>
    </row>
    <row r="714" spans="3:3" x14ac:dyDescent="0.3">
      <c r="C714" s="330"/>
    </row>
    <row r="715" spans="3:3" x14ac:dyDescent="0.3">
      <c r="C715" s="330"/>
    </row>
    <row r="716" spans="3:3" x14ac:dyDescent="0.3">
      <c r="C716" s="330"/>
    </row>
    <row r="717" spans="3:3" x14ac:dyDescent="0.3">
      <c r="C717" s="330"/>
    </row>
    <row r="718" spans="3:3" x14ac:dyDescent="0.3">
      <c r="C718" s="330"/>
    </row>
    <row r="719" spans="3:3" x14ac:dyDescent="0.3">
      <c r="C719" s="330"/>
    </row>
    <row r="720" spans="3:3" x14ac:dyDescent="0.3">
      <c r="C720" s="330"/>
    </row>
    <row r="721" spans="3:3" x14ac:dyDescent="0.3">
      <c r="C721" s="330"/>
    </row>
    <row r="722" spans="3:3" x14ac:dyDescent="0.3">
      <c r="C722" s="330"/>
    </row>
    <row r="723" spans="3:3" x14ac:dyDescent="0.3">
      <c r="C723" s="330"/>
    </row>
    <row r="724" spans="3:3" x14ac:dyDescent="0.3">
      <c r="C724" s="330"/>
    </row>
    <row r="725" spans="3:3" x14ac:dyDescent="0.3">
      <c r="C725" s="330"/>
    </row>
    <row r="726" spans="3:3" x14ac:dyDescent="0.3">
      <c r="C726" s="330"/>
    </row>
    <row r="727" spans="3:3" x14ac:dyDescent="0.3">
      <c r="C727" s="330"/>
    </row>
    <row r="728" spans="3:3" x14ac:dyDescent="0.3">
      <c r="C728" s="330"/>
    </row>
    <row r="729" spans="3:3" x14ac:dyDescent="0.3">
      <c r="C729" s="330"/>
    </row>
    <row r="730" spans="3:3" x14ac:dyDescent="0.3">
      <c r="C730" s="330"/>
    </row>
    <row r="731" spans="3:3" x14ac:dyDescent="0.3">
      <c r="C731" s="330"/>
    </row>
    <row r="732" spans="3:3" x14ac:dyDescent="0.3">
      <c r="C732" s="330"/>
    </row>
    <row r="733" spans="3:3" x14ac:dyDescent="0.3">
      <c r="C733" s="330"/>
    </row>
    <row r="734" spans="3:3" x14ac:dyDescent="0.3">
      <c r="C734" s="330"/>
    </row>
    <row r="735" spans="3:3" x14ac:dyDescent="0.3">
      <c r="C735" s="330"/>
    </row>
    <row r="736" spans="3:3" x14ac:dyDescent="0.3">
      <c r="C736" s="330"/>
    </row>
    <row r="737" spans="3:3" x14ac:dyDescent="0.3">
      <c r="C737" s="330"/>
    </row>
    <row r="738" spans="3:3" x14ac:dyDescent="0.3">
      <c r="C738" s="330"/>
    </row>
    <row r="739" spans="3:3" x14ac:dyDescent="0.3">
      <c r="C739" s="330"/>
    </row>
    <row r="740" spans="3:3" x14ac:dyDescent="0.3">
      <c r="C740" s="330"/>
    </row>
    <row r="741" spans="3:3" x14ac:dyDescent="0.3">
      <c r="C741" s="330"/>
    </row>
    <row r="742" spans="3:3" x14ac:dyDescent="0.3">
      <c r="C742" s="330"/>
    </row>
    <row r="743" spans="3:3" x14ac:dyDescent="0.3">
      <c r="C743" s="330"/>
    </row>
    <row r="744" spans="3:3" x14ac:dyDescent="0.3">
      <c r="C744" s="330"/>
    </row>
    <row r="745" spans="3:3" x14ac:dyDescent="0.3">
      <c r="C745" s="330"/>
    </row>
    <row r="746" spans="3:3" x14ac:dyDescent="0.3">
      <c r="C746" s="330"/>
    </row>
    <row r="747" spans="3:3" x14ac:dyDescent="0.3">
      <c r="C747" s="330"/>
    </row>
    <row r="748" spans="3:3" x14ac:dyDescent="0.3">
      <c r="C748" s="330"/>
    </row>
    <row r="749" spans="3:3" x14ac:dyDescent="0.3">
      <c r="C749" s="330"/>
    </row>
    <row r="750" spans="3:3" x14ac:dyDescent="0.3">
      <c r="C750" s="330"/>
    </row>
    <row r="751" spans="3:3" x14ac:dyDescent="0.3">
      <c r="C751" s="330"/>
    </row>
    <row r="752" spans="3:3" x14ac:dyDescent="0.3">
      <c r="C752" s="330"/>
    </row>
    <row r="753" spans="3:3" x14ac:dyDescent="0.3">
      <c r="C753" s="330"/>
    </row>
    <row r="754" spans="3:3" x14ac:dyDescent="0.3">
      <c r="C754" s="330"/>
    </row>
    <row r="755" spans="3:3" x14ac:dyDescent="0.3">
      <c r="C755" s="330"/>
    </row>
    <row r="756" spans="3:3" x14ac:dyDescent="0.3">
      <c r="C756" s="330"/>
    </row>
    <row r="757" spans="3:3" x14ac:dyDescent="0.3">
      <c r="C757" s="330"/>
    </row>
    <row r="758" spans="3:3" x14ac:dyDescent="0.3">
      <c r="C758" s="330"/>
    </row>
    <row r="759" spans="3:3" x14ac:dyDescent="0.3">
      <c r="C759" s="330"/>
    </row>
    <row r="760" spans="3:3" x14ac:dyDescent="0.3">
      <c r="C760" s="330"/>
    </row>
    <row r="761" spans="3:3" x14ac:dyDescent="0.3">
      <c r="C761" s="330"/>
    </row>
    <row r="762" spans="3:3" x14ac:dyDescent="0.3">
      <c r="C762" s="330"/>
    </row>
    <row r="763" spans="3:3" x14ac:dyDescent="0.3">
      <c r="C763" s="330"/>
    </row>
    <row r="764" spans="3:3" x14ac:dyDescent="0.3">
      <c r="C764" s="330"/>
    </row>
    <row r="765" spans="3:3" x14ac:dyDescent="0.3">
      <c r="C765" s="330"/>
    </row>
    <row r="766" spans="3:3" x14ac:dyDescent="0.3">
      <c r="C766" s="330"/>
    </row>
    <row r="767" spans="3:3" x14ac:dyDescent="0.3">
      <c r="C767" s="330"/>
    </row>
    <row r="768" spans="3:3" x14ac:dyDescent="0.3">
      <c r="C768" s="330"/>
    </row>
    <row r="769" spans="3:3" x14ac:dyDescent="0.3">
      <c r="C769" s="330"/>
    </row>
    <row r="770" spans="3:3" x14ac:dyDescent="0.3">
      <c r="C770" s="330"/>
    </row>
    <row r="771" spans="3:3" x14ac:dyDescent="0.3">
      <c r="C771" s="330"/>
    </row>
    <row r="772" spans="3:3" x14ac:dyDescent="0.3">
      <c r="C772" s="330"/>
    </row>
    <row r="773" spans="3:3" x14ac:dyDescent="0.3">
      <c r="C773" s="330"/>
    </row>
    <row r="774" spans="3:3" x14ac:dyDescent="0.3">
      <c r="C774" s="330"/>
    </row>
    <row r="775" spans="3:3" x14ac:dyDescent="0.3">
      <c r="C775" s="330"/>
    </row>
    <row r="776" spans="3:3" x14ac:dyDescent="0.3">
      <c r="C776" s="330"/>
    </row>
    <row r="777" spans="3:3" x14ac:dyDescent="0.3">
      <c r="C777" s="330"/>
    </row>
    <row r="778" spans="3:3" x14ac:dyDescent="0.3">
      <c r="C778" s="330"/>
    </row>
    <row r="779" spans="3:3" x14ac:dyDescent="0.3">
      <c r="C779" s="330"/>
    </row>
    <row r="780" spans="3:3" x14ac:dyDescent="0.3">
      <c r="C780" s="330"/>
    </row>
    <row r="781" spans="3:3" x14ac:dyDescent="0.3">
      <c r="C781" s="330"/>
    </row>
    <row r="782" spans="3:3" x14ac:dyDescent="0.3">
      <c r="C782" s="330"/>
    </row>
    <row r="783" spans="3:3" x14ac:dyDescent="0.3">
      <c r="C783" s="330"/>
    </row>
    <row r="784" spans="3:3" x14ac:dyDescent="0.3">
      <c r="C784" s="330"/>
    </row>
    <row r="785" spans="3:3" x14ac:dyDescent="0.3">
      <c r="C785" s="330"/>
    </row>
    <row r="786" spans="3:3" x14ac:dyDescent="0.3">
      <c r="C786" s="330"/>
    </row>
    <row r="787" spans="3:3" x14ac:dyDescent="0.3">
      <c r="C787" s="330"/>
    </row>
    <row r="788" spans="3:3" x14ac:dyDescent="0.3">
      <c r="C788" s="330"/>
    </row>
    <row r="789" spans="3:3" x14ac:dyDescent="0.3">
      <c r="C789" s="330"/>
    </row>
    <row r="790" spans="3:3" x14ac:dyDescent="0.3">
      <c r="C790" s="330"/>
    </row>
    <row r="791" spans="3:3" x14ac:dyDescent="0.3">
      <c r="C791" s="330"/>
    </row>
    <row r="792" spans="3:3" x14ac:dyDescent="0.3">
      <c r="C792" s="330"/>
    </row>
    <row r="793" spans="3:3" x14ac:dyDescent="0.3">
      <c r="C793" s="330"/>
    </row>
    <row r="794" spans="3:3" x14ac:dyDescent="0.3">
      <c r="C794" s="330"/>
    </row>
    <row r="795" spans="3:3" x14ac:dyDescent="0.3">
      <c r="C795" s="330"/>
    </row>
    <row r="796" spans="3:3" x14ac:dyDescent="0.3">
      <c r="C796" s="330"/>
    </row>
    <row r="797" spans="3:3" x14ac:dyDescent="0.3">
      <c r="C797" s="330"/>
    </row>
    <row r="798" spans="3:3" x14ac:dyDescent="0.3">
      <c r="C798" s="330"/>
    </row>
    <row r="799" spans="3:3" x14ac:dyDescent="0.3">
      <c r="C799" s="330"/>
    </row>
    <row r="800" spans="3:3" x14ac:dyDescent="0.3">
      <c r="C800" s="330"/>
    </row>
    <row r="801" spans="3:3" x14ac:dyDescent="0.3">
      <c r="C801" s="330"/>
    </row>
    <row r="802" spans="3:3" x14ac:dyDescent="0.3">
      <c r="C802" s="330"/>
    </row>
    <row r="803" spans="3:3" x14ac:dyDescent="0.3">
      <c r="C803" s="330"/>
    </row>
    <row r="804" spans="3:3" x14ac:dyDescent="0.3">
      <c r="C804" s="330"/>
    </row>
    <row r="805" spans="3:3" x14ac:dyDescent="0.3">
      <c r="C805" s="330"/>
    </row>
    <row r="806" spans="3:3" x14ac:dyDescent="0.3">
      <c r="C806" s="330"/>
    </row>
    <row r="807" spans="3:3" x14ac:dyDescent="0.3">
      <c r="C807" s="330"/>
    </row>
    <row r="808" spans="3:3" x14ac:dyDescent="0.3">
      <c r="C808" s="330"/>
    </row>
    <row r="809" spans="3:3" x14ac:dyDescent="0.3">
      <c r="C809" s="330"/>
    </row>
    <row r="810" spans="3:3" x14ac:dyDescent="0.3">
      <c r="C810" s="330"/>
    </row>
    <row r="811" spans="3:3" x14ac:dyDescent="0.3">
      <c r="C811" s="330"/>
    </row>
    <row r="812" spans="3:3" x14ac:dyDescent="0.3">
      <c r="C812" s="330"/>
    </row>
    <row r="813" spans="3:3" x14ac:dyDescent="0.3">
      <c r="C813" s="330"/>
    </row>
    <row r="814" spans="3:3" x14ac:dyDescent="0.3">
      <c r="C814" s="330"/>
    </row>
    <row r="815" spans="3:3" x14ac:dyDescent="0.3">
      <c r="C815" s="330"/>
    </row>
    <row r="816" spans="3:3" x14ac:dyDescent="0.3">
      <c r="C816" s="330"/>
    </row>
    <row r="817" spans="3:3" x14ac:dyDescent="0.3">
      <c r="C817" s="330"/>
    </row>
    <row r="818" spans="3:3" x14ac:dyDescent="0.3">
      <c r="C818" s="330"/>
    </row>
    <row r="819" spans="3:3" x14ac:dyDescent="0.3">
      <c r="C819" s="330"/>
    </row>
    <row r="820" spans="3:3" x14ac:dyDescent="0.3">
      <c r="C820" s="330"/>
    </row>
    <row r="821" spans="3:3" x14ac:dyDescent="0.3">
      <c r="C821" s="330"/>
    </row>
    <row r="822" spans="3:3" x14ac:dyDescent="0.3">
      <c r="C822" s="330"/>
    </row>
    <row r="823" spans="3:3" x14ac:dyDescent="0.3">
      <c r="C823" s="330"/>
    </row>
    <row r="824" spans="3:3" x14ac:dyDescent="0.3">
      <c r="C824" s="330"/>
    </row>
    <row r="825" spans="3:3" x14ac:dyDescent="0.3">
      <c r="C825" s="330"/>
    </row>
    <row r="826" spans="3:3" x14ac:dyDescent="0.3">
      <c r="C826" s="330"/>
    </row>
    <row r="827" spans="3:3" x14ac:dyDescent="0.3">
      <c r="C827" s="330"/>
    </row>
    <row r="828" spans="3:3" x14ac:dyDescent="0.3">
      <c r="C828" s="330"/>
    </row>
    <row r="829" spans="3:3" x14ac:dyDescent="0.3">
      <c r="C829" s="330"/>
    </row>
    <row r="830" spans="3:3" x14ac:dyDescent="0.3">
      <c r="C830" s="330"/>
    </row>
    <row r="831" spans="3:3" x14ac:dyDescent="0.3">
      <c r="C831" s="330"/>
    </row>
    <row r="832" spans="3:3" x14ac:dyDescent="0.3">
      <c r="C832" s="330"/>
    </row>
    <row r="833" spans="3:3" x14ac:dyDescent="0.3">
      <c r="C833" s="330"/>
    </row>
    <row r="834" spans="3:3" x14ac:dyDescent="0.3">
      <c r="C834" s="330"/>
    </row>
    <row r="835" spans="3:3" x14ac:dyDescent="0.3">
      <c r="C835" s="330"/>
    </row>
    <row r="836" spans="3:3" x14ac:dyDescent="0.3">
      <c r="C836" s="330"/>
    </row>
    <row r="837" spans="3:3" x14ac:dyDescent="0.3">
      <c r="C837" s="330"/>
    </row>
    <row r="838" spans="3:3" x14ac:dyDescent="0.3">
      <c r="C838" s="330"/>
    </row>
    <row r="839" spans="3:3" x14ac:dyDescent="0.3">
      <c r="C839" s="330"/>
    </row>
    <row r="840" spans="3:3" x14ac:dyDescent="0.3">
      <c r="C840" s="330"/>
    </row>
    <row r="841" spans="3:3" x14ac:dyDescent="0.3">
      <c r="C841" s="330"/>
    </row>
    <row r="842" spans="3:3" x14ac:dyDescent="0.3">
      <c r="C842" s="330"/>
    </row>
    <row r="843" spans="3:3" x14ac:dyDescent="0.3">
      <c r="C843" s="330"/>
    </row>
    <row r="844" spans="3:3" x14ac:dyDescent="0.3">
      <c r="C844" s="330"/>
    </row>
    <row r="845" spans="3:3" x14ac:dyDescent="0.3">
      <c r="C845" s="330"/>
    </row>
    <row r="846" spans="3:3" x14ac:dyDescent="0.3">
      <c r="C846" s="330"/>
    </row>
    <row r="847" spans="3:3" x14ac:dyDescent="0.3">
      <c r="C847" s="330"/>
    </row>
    <row r="848" spans="3:3" x14ac:dyDescent="0.3">
      <c r="C848" s="330"/>
    </row>
    <row r="849" spans="3:3" x14ac:dyDescent="0.3">
      <c r="C849" s="330"/>
    </row>
    <row r="850" spans="3:3" x14ac:dyDescent="0.3">
      <c r="C850" s="330"/>
    </row>
    <row r="851" spans="3:3" x14ac:dyDescent="0.3">
      <c r="C851" s="330"/>
    </row>
    <row r="852" spans="3:3" x14ac:dyDescent="0.3">
      <c r="C852" s="330"/>
    </row>
    <row r="853" spans="3:3" x14ac:dyDescent="0.3">
      <c r="C853" s="330"/>
    </row>
    <row r="854" spans="3:3" x14ac:dyDescent="0.3">
      <c r="C854" s="330"/>
    </row>
    <row r="855" spans="3:3" x14ac:dyDescent="0.3">
      <c r="C855" s="330"/>
    </row>
    <row r="856" spans="3:3" x14ac:dyDescent="0.3">
      <c r="C856" s="330"/>
    </row>
    <row r="857" spans="3:3" x14ac:dyDescent="0.3">
      <c r="C857" s="330"/>
    </row>
    <row r="858" spans="3:3" x14ac:dyDescent="0.3">
      <c r="C858" s="330"/>
    </row>
    <row r="859" spans="3:3" x14ac:dyDescent="0.3">
      <c r="C859" s="330"/>
    </row>
    <row r="860" spans="3:3" x14ac:dyDescent="0.3">
      <c r="C860" s="330"/>
    </row>
    <row r="861" spans="3:3" x14ac:dyDescent="0.3">
      <c r="C861" s="330"/>
    </row>
    <row r="862" spans="3:3" x14ac:dyDescent="0.3">
      <c r="C862" s="330"/>
    </row>
    <row r="863" spans="3:3" x14ac:dyDescent="0.3">
      <c r="C863" s="330"/>
    </row>
    <row r="864" spans="3:3" x14ac:dyDescent="0.3">
      <c r="C864" s="330"/>
    </row>
    <row r="865" spans="3:3" x14ac:dyDescent="0.3">
      <c r="C865" s="330"/>
    </row>
    <row r="866" spans="3:3" x14ac:dyDescent="0.3">
      <c r="C866" s="330"/>
    </row>
    <row r="867" spans="3:3" x14ac:dyDescent="0.3">
      <c r="C867" s="330"/>
    </row>
    <row r="868" spans="3:3" x14ac:dyDescent="0.3">
      <c r="C868" s="330"/>
    </row>
    <row r="869" spans="3:3" x14ac:dyDescent="0.3">
      <c r="C869" s="330"/>
    </row>
    <row r="870" spans="3:3" x14ac:dyDescent="0.3">
      <c r="C870" s="330"/>
    </row>
    <row r="871" spans="3:3" x14ac:dyDescent="0.3">
      <c r="C871" s="330"/>
    </row>
    <row r="872" spans="3:3" x14ac:dyDescent="0.3">
      <c r="C872" s="330"/>
    </row>
    <row r="873" spans="3:3" x14ac:dyDescent="0.3">
      <c r="C873" s="330"/>
    </row>
    <row r="874" spans="3:3" x14ac:dyDescent="0.3">
      <c r="C874" s="330"/>
    </row>
    <row r="875" spans="3:3" x14ac:dyDescent="0.3">
      <c r="C875" s="330"/>
    </row>
    <row r="876" spans="3:3" x14ac:dyDescent="0.3">
      <c r="C876" s="330"/>
    </row>
    <row r="877" spans="3:3" x14ac:dyDescent="0.3">
      <c r="C877" s="330"/>
    </row>
    <row r="878" spans="3:3" x14ac:dyDescent="0.3">
      <c r="C878" s="330"/>
    </row>
    <row r="879" spans="3:3" x14ac:dyDescent="0.3">
      <c r="C879" s="330"/>
    </row>
    <row r="880" spans="3:3" x14ac:dyDescent="0.3">
      <c r="C880" s="330"/>
    </row>
    <row r="881" spans="3:3" x14ac:dyDescent="0.3">
      <c r="C881" s="330"/>
    </row>
    <row r="882" spans="3:3" x14ac:dyDescent="0.3">
      <c r="C882" s="330"/>
    </row>
    <row r="883" spans="3:3" x14ac:dyDescent="0.3">
      <c r="C883" s="330"/>
    </row>
    <row r="884" spans="3:3" x14ac:dyDescent="0.3">
      <c r="C884" s="330"/>
    </row>
    <row r="885" spans="3:3" x14ac:dyDescent="0.3">
      <c r="C885" s="330"/>
    </row>
    <row r="886" spans="3:3" x14ac:dyDescent="0.3">
      <c r="C886" s="330"/>
    </row>
    <row r="887" spans="3:3" x14ac:dyDescent="0.3">
      <c r="C887" s="330"/>
    </row>
    <row r="888" spans="3:3" x14ac:dyDescent="0.3">
      <c r="C888" s="330"/>
    </row>
    <row r="889" spans="3:3" x14ac:dyDescent="0.3">
      <c r="C889" s="330"/>
    </row>
    <row r="890" spans="3:3" x14ac:dyDescent="0.3">
      <c r="C890" s="330"/>
    </row>
    <row r="891" spans="3:3" x14ac:dyDescent="0.3">
      <c r="C891" s="330"/>
    </row>
    <row r="892" spans="3:3" x14ac:dyDescent="0.3">
      <c r="C892" s="330"/>
    </row>
    <row r="893" spans="3:3" x14ac:dyDescent="0.3">
      <c r="C893" s="330"/>
    </row>
    <row r="894" spans="3:3" x14ac:dyDescent="0.3">
      <c r="C894" s="330"/>
    </row>
    <row r="895" spans="3:3" x14ac:dyDescent="0.3">
      <c r="C895" s="330"/>
    </row>
    <row r="896" spans="3:3" x14ac:dyDescent="0.3">
      <c r="C896" s="330"/>
    </row>
    <row r="897" spans="3:3" x14ac:dyDescent="0.3">
      <c r="C897" s="330"/>
    </row>
    <row r="898" spans="3:3" x14ac:dyDescent="0.3">
      <c r="C898" s="330"/>
    </row>
    <row r="899" spans="3:3" x14ac:dyDescent="0.3">
      <c r="C899" s="330"/>
    </row>
    <row r="900" spans="3:3" x14ac:dyDescent="0.3">
      <c r="C900" s="330"/>
    </row>
    <row r="901" spans="3:3" x14ac:dyDescent="0.3">
      <c r="C901" s="330"/>
    </row>
    <row r="902" spans="3:3" x14ac:dyDescent="0.3">
      <c r="C902" s="330"/>
    </row>
    <row r="903" spans="3:3" x14ac:dyDescent="0.3">
      <c r="C903" s="330"/>
    </row>
    <row r="904" spans="3:3" x14ac:dyDescent="0.3">
      <c r="C904" s="330"/>
    </row>
    <row r="905" spans="3:3" x14ac:dyDescent="0.3">
      <c r="C905" s="330"/>
    </row>
    <row r="906" spans="3:3" x14ac:dyDescent="0.3">
      <c r="C906" s="330"/>
    </row>
    <row r="907" spans="3:3" x14ac:dyDescent="0.3">
      <c r="C907" s="330"/>
    </row>
    <row r="908" spans="3:3" x14ac:dyDescent="0.3">
      <c r="C908" s="330"/>
    </row>
    <row r="909" spans="3:3" x14ac:dyDescent="0.3">
      <c r="C909" s="330"/>
    </row>
    <row r="910" spans="3:3" x14ac:dyDescent="0.3">
      <c r="C910" s="330"/>
    </row>
    <row r="911" spans="3:3" x14ac:dyDescent="0.3">
      <c r="C911" s="330"/>
    </row>
    <row r="912" spans="3:3" x14ac:dyDescent="0.3">
      <c r="C912" s="330"/>
    </row>
    <row r="913" spans="3:3" x14ac:dyDescent="0.3">
      <c r="C913" s="330"/>
    </row>
    <row r="914" spans="3:3" x14ac:dyDescent="0.3">
      <c r="C914" s="330"/>
    </row>
    <row r="915" spans="3:3" x14ac:dyDescent="0.3">
      <c r="C915" s="330"/>
    </row>
    <row r="916" spans="3:3" x14ac:dyDescent="0.3">
      <c r="C916" s="330"/>
    </row>
    <row r="917" spans="3:3" x14ac:dyDescent="0.3">
      <c r="C917" s="330"/>
    </row>
    <row r="918" spans="3:3" x14ac:dyDescent="0.3">
      <c r="C918" s="330"/>
    </row>
    <row r="919" spans="3:3" x14ac:dyDescent="0.3">
      <c r="C919" s="330"/>
    </row>
    <row r="920" spans="3:3" x14ac:dyDescent="0.3">
      <c r="C920" s="330"/>
    </row>
    <row r="921" spans="3:3" x14ac:dyDescent="0.3">
      <c r="C921" s="330"/>
    </row>
    <row r="922" spans="3:3" x14ac:dyDescent="0.3">
      <c r="C922" s="330"/>
    </row>
    <row r="923" spans="3:3" x14ac:dyDescent="0.3">
      <c r="C923" s="330"/>
    </row>
    <row r="924" spans="3:3" x14ac:dyDescent="0.3">
      <c r="C924" s="330"/>
    </row>
    <row r="925" spans="3:3" x14ac:dyDescent="0.3">
      <c r="C925" s="330"/>
    </row>
    <row r="926" spans="3:3" x14ac:dyDescent="0.3">
      <c r="C926" s="330"/>
    </row>
    <row r="927" spans="3:3" x14ac:dyDescent="0.3">
      <c r="C927" s="330"/>
    </row>
    <row r="928" spans="3:3" x14ac:dyDescent="0.3">
      <c r="C928" s="330"/>
    </row>
    <row r="929" spans="3:3" x14ac:dyDescent="0.3">
      <c r="C929" s="330"/>
    </row>
    <row r="930" spans="3:3" x14ac:dyDescent="0.3">
      <c r="C930" s="330"/>
    </row>
    <row r="931" spans="3:3" x14ac:dyDescent="0.3">
      <c r="C931" s="330"/>
    </row>
    <row r="932" spans="3:3" x14ac:dyDescent="0.3">
      <c r="C932" s="330"/>
    </row>
    <row r="933" spans="3:3" x14ac:dyDescent="0.3">
      <c r="C933" s="330"/>
    </row>
    <row r="934" spans="3:3" x14ac:dyDescent="0.3">
      <c r="C934" s="330"/>
    </row>
    <row r="935" spans="3:3" x14ac:dyDescent="0.3">
      <c r="C935" s="330"/>
    </row>
    <row r="936" spans="3:3" x14ac:dyDescent="0.3">
      <c r="C936" s="330"/>
    </row>
    <row r="937" spans="3:3" x14ac:dyDescent="0.3">
      <c r="C937" s="330"/>
    </row>
    <row r="938" spans="3:3" x14ac:dyDescent="0.3">
      <c r="C938" s="330"/>
    </row>
    <row r="939" spans="3:3" x14ac:dyDescent="0.3">
      <c r="C939" s="330"/>
    </row>
    <row r="940" spans="3:3" x14ac:dyDescent="0.3">
      <c r="C940" s="330"/>
    </row>
    <row r="941" spans="3:3" x14ac:dyDescent="0.3">
      <c r="C941" s="330"/>
    </row>
    <row r="942" spans="3:3" x14ac:dyDescent="0.3">
      <c r="C942" s="330"/>
    </row>
    <row r="943" spans="3:3" x14ac:dyDescent="0.3">
      <c r="C943" s="330"/>
    </row>
    <row r="944" spans="3:3" x14ac:dyDescent="0.3">
      <c r="C944" s="330"/>
    </row>
    <row r="945" spans="3:3" x14ac:dyDescent="0.3">
      <c r="C945" s="330"/>
    </row>
    <row r="946" spans="3:3" x14ac:dyDescent="0.3">
      <c r="C946" s="330"/>
    </row>
    <row r="947" spans="3:3" x14ac:dyDescent="0.3">
      <c r="C947" s="330"/>
    </row>
    <row r="948" spans="3:3" x14ac:dyDescent="0.3">
      <c r="C948" s="330"/>
    </row>
    <row r="949" spans="3:3" x14ac:dyDescent="0.3">
      <c r="C949" s="330"/>
    </row>
    <row r="950" spans="3:3" x14ac:dyDescent="0.3">
      <c r="C950" s="330"/>
    </row>
    <row r="951" spans="3:3" x14ac:dyDescent="0.3">
      <c r="C951" s="330"/>
    </row>
    <row r="952" spans="3:3" x14ac:dyDescent="0.3">
      <c r="C952" s="330"/>
    </row>
    <row r="953" spans="3:3" x14ac:dyDescent="0.3">
      <c r="C953" s="330"/>
    </row>
    <row r="954" spans="3:3" x14ac:dyDescent="0.3">
      <c r="C954" s="330"/>
    </row>
    <row r="955" spans="3:3" x14ac:dyDescent="0.3">
      <c r="C955" s="330"/>
    </row>
    <row r="956" spans="3:3" x14ac:dyDescent="0.3">
      <c r="C956" s="330"/>
    </row>
    <row r="957" spans="3:3" x14ac:dyDescent="0.3">
      <c r="C957" s="330"/>
    </row>
    <row r="958" spans="3:3" x14ac:dyDescent="0.3">
      <c r="C958" s="330"/>
    </row>
    <row r="959" spans="3:3" x14ac:dyDescent="0.3">
      <c r="C959" s="330"/>
    </row>
    <row r="960" spans="3:3" x14ac:dyDescent="0.3">
      <c r="C960" s="330"/>
    </row>
    <row r="961" spans="3:3" x14ac:dyDescent="0.3">
      <c r="C961" s="330"/>
    </row>
    <row r="962" spans="3:3" x14ac:dyDescent="0.3">
      <c r="C962" s="330"/>
    </row>
    <row r="963" spans="3:3" x14ac:dyDescent="0.3">
      <c r="C963" s="330"/>
    </row>
    <row r="964" spans="3:3" x14ac:dyDescent="0.3">
      <c r="C964" s="330"/>
    </row>
    <row r="965" spans="3:3" x14ac:dyDescent="0.3">
      <c r="C965" s="330"/>
    </row>
    <row r="966" spans="3:3" x14ac:dyDescent="0.3">
      <c r="C966" s="330"/>
    </row>
    <row r="967" spans="3:3" x14ac:dyDescent="0.3">
      <c r="C967" s="330"/>
    </row>
    <row r="968" spans="3:3" x14ac:dyDescent="0.3">
      <c r="C968" s="330"/>
    </row>
    <row r="969" spans="3:3" x14ac:dyDescent="0.3">
      <c r="C969" s="330"/>
    </row>
    <row r="970" spans="3:3" x14ac:dyDescent="0.3">
      <c r="C970" s="330"/>
    </row>
    <row r="971" spans="3:3" x14ac:dyDescent="0.3">
      <c r="C971" s="330"/>
    </row>
    <row r="972" spans="3:3" x14ac:dyDescent="0.3">
      <c r="C972" s="330"/>
    </row>
    <row r="973" spans="3:3" x14ac:dyDescent="0.3">
      <c r="C973" s="330"/>
    </row>
    <row r="974" spans="3:3" x14ac:dyDescent="0.3">
      <c r="C974" s="330"/>
    </row>
    <row r="975" spans="3:3" x14ac:dyDescent="0.3">
      <c r="C975" s="330"/>
    </row>
    <row r="976" spans="3:3" x14ac:dyDescent="0.3">
      <c r="C976" s="330"/>
    </row>
    <row r="977" spans="3:3" x14ac:dyDescent="0.3">
      <c r="C977" s="330"/>
    </row>
    <row r="978" spans="3:3" x14ac:dyDescent="0.3">
      <c r="C978" s="330"/>
    </row>
    <row r="979" spans="3:3" x14ac:dyDescent="0.3">
      <c r="C979" s="330"/>
    </row>
    <row r="980" spans="3:3" x14ac:dyDescent="0.3">
      <c r="C980" s="330"/>
    </row>
    <row r="981" spans="3:3" x14ac:dyDescent="0.3">
      <c r="C981" s="330"/>
    </row>
    <row r="982" spans="3:3" x14ac:dyDescent="0.3">
      <c r="C982" s="330"/>
    </row>
    <row r="983" spans="3:3" x14ac:dyDescent="0.3">
      <c r="C983" s="330"/>
    </row>
    <row r="984" spans="3:3" x14ac:dyDescent="0.3">
      <c r="C984" s="330"/>
    </row>
    <row r="985" spans="3:3" x14ac:dyDescent="0.3">
      <c r="C985" s="330"/>
    </row>
    <row r="986" spans="3:3" x14ac:dyDescent="0.3">
      <c r="C986" s="330"/>
    </row>
    <row r="987" spans="3:3" x14ac:dyDescent="0.3">
      <c r="C987" s="330"/>
    </row>
    <row r="988" spans="3:3" x14ac:dyDescent="0.3">
      <c r="C988" s="330"/>
    </row>
    <row r="989" spans="3:3" x14ac:dyDescent="0.3">
      <c r="C989" s="330"/>
    </row>
    <row r="990" spans="3:3" x14ac:dyDescent="0.3">
      <c r="C990" s="330"/>
    </row>
    <row r="991" spans="3:3" x14ac:dyDescent="0.3">
      <c r="C991" s="330"/>
    </row>
    <row r="992" spans="3:3" x14ac:dyDescent="0.3">
      <c r="C992" s="330"/>
    </row>
    <row r="993" spans="3:3" x14ac:dyDescent="0.3">
      <c r="C993" s="330"/>
    </row>
    <row r="994" spans="3:3" x14ac:dyDescent="0.3">
      <c r="C994" s="330"/>
    </row>
    <row r="995" spans="3:3" x14ac:dyDescent="0.3">
      <c r="C995" s="330"/>
    </row>
    <row r="996" spans="3:3" x14ac:dyDescent="0.3">
      <c r="C996" s="330"/>
    </row>
    <row r="997" spans="3:3" x14ac:dyDescent="0.3">
      <c r="C997" s="330"/>
    </row>
    <row r="998" spans="3:3" x14ac:dyDescent="0.3">
      <c r="C998" s="330"/>
    </row>
    <row r="999" spans="3:3" x14ac:dyDescent="0.3">
      <c r="C999" s="330"/>
    </row>
  </sheetData>
  <autoFilter ref="A1:H86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86">
      <sortCondition ref="A1:A86"/>
    </sortState>
  </autoFilter>
  <conditionalFormatting sqref="C2:C999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conditionalFormatting sqref="F55:F62">
    <cfRule type="cellIs" dxfId="40" priority="9" operator="notEqual">
      <formula>OFFSET(F55,0,-2)</formula>
    </cfRule>
  </conditionalFormatting>
  <conditionalFormatting sqref="F66:F76">
    <cfRule type="cellIs" dxfId="39" priority="8" operator="notEqual">
      <formula>OFFSET(F66,0,-2)</formula>
    </cfRule>
  </conditionalFormatting>
  <conditionalFormatting sqref="G2:G8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6">
    <cfRule type="cellIs" dxfId="38" priority="50" operator="equal">
      <formula>"Вариативная часть"</formula>
    </cfRule>
    <cfRule type="cellIs" dxfId="37" priority="51" operator="equal">
      <formula>"Базовая часть"</formula>
    </cfRule>
  </conditionalFormatting>
  <dataValidations count="2">
    <dataValidation type="list" allowBlank="1" showInputMessage="1" showErrorMessage="1" sqref="H2:H86" xr:uid="{D21DAE20-EAB0-4C6B-AEC9-307264B14F56}">
      <formula1>"Базовая часть, Вариативная часть"</formula1>
    </dataValidation>
    <dataValidation allowBlank="1" showErrorMessage="1" sqref="D37:F47 A2:B86" xr:uid="{154C8073-1E70-457C-A203-CF9C069611B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Split"/>
      <selection activeCell="A2" sqref="A2:C78"/>
      <selection pane="bottomLeft" activeCell="A2" sqref="A2:C78"/>
    </sheetView>
  </sheetViews>
  <sheetFormatPr defaultRowHeight="15.6" x14ac:dyDescent="0.3"/>
  <cols>
    <col min="1" max="1" width="32.6640625" style="329" customWidth="1"/>
    <col min="2" max="2" width="100.6640625" style="314" customWidth="1"/>
    <col min="3" max="3" width="25.6640625" style="318" bestFit="1" customWidth="1"/>
    <col min="4" max="4" width="14.44140625" style="318" customWidth="1"/>
    <col min="5" max="5" width="25.6640625" style="318" customWidth="1"/>
    <col min="6" max="6" width="14.33203125" style="318" customWidth="1"/>
    <col min="7" max="7" width="13.88671875" style="313" customWidth="1"/>
    <col min="8" max="8" width="20.88671875" style="313" customWidth="1"/>
    <col min="9" max="16384" width="8.88671875" style="314"/>
  </cols>
  <sheetData>
    <row r="1" spans="1:8" s="337" customFormat="1" ht="31.2" x14ac:dyDescent="0.3">
      <c r="A1" s="6" t="s">
        <v>1</v>
      </c>
      <c r="B1" s="5" t="s">
        <v>10</v>
      </c>
      <c r="C1" s="33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2" t="s">
        <v>747</v>
      </c>
      <c r="B2" s="320" t="s">
        <v>748</v>
      </c>
      <c r="C2" s="14" t="s">
        <v>11</v>
      </c>
      <c r="D2" s="317">
        <v>1</v>
      </c>
      <c r="E2" s="317" t="s">
        <v>739</v>
      </c>
      <c r="F2" s="319">
        <v>10</v>
      </c>
      <c r="G2" s="312">
        <f t="shared" ref="G2:G65" si="0">COUNTIF($A$2:$A$999,A2)</f>
        <v>1</v>
      </c>
      <c r="H2" s="312" t="s">
        <v>37</v>
      </c>
    </row>
    <row r="3" spans="1:8" x14ac:dyDescent="0.3">
      <c r="A3" s="12" t="s">
        <v>874</v>
      </c>
      <c r="B3" s="320" t="s">
        <v>875</v>
      </c>
      <c r="C3" s="14" t="s">
        <v>11</v>
      </c>
      <c r="D3" s="317">
        <v>1</v>
      </c>
      <c r="E3" s="317" t="s">
        <v>844</v>
      </c>
      <c r="F3" s="319">
        <v>3</v>
      </c>
      <c r="G3" s="312">
        <f t="shared" si="0"/>
        <v>1</v>
      </c>
      <c r="H3" s="312" t="s">
        <v>37</v>
      </c>
    </row>
    <row r="4" spans="1:8" x14ac:dyDescent="0.3">
      <c r="A4" s="12" t="s">
        <v>954</v>
      </c>
      <c r="B4" s="345" t="s">
        <v>415</v>
      </c>
      <c r="C4" s="14" t="s">
        <v>11</v>
      </c>
      <c r="D4" s="317">
        <v>1</v>
      </c>
      <c r="E4" s="317" t="s">
        <v>388</v>
      </c>
      <c r="F4" s="319">
        <v>6</v>
      </c>
      <c r="G4" s="312">
        <f t="shared" si="0"/>
        <v>1</v>
      </c>
      <c r="H4" s="312" t="s">
        <v>37</v>
      </c>
    </row>
    <row r="5" spans="1:8" x14ac:dyDescent="0.3">
      <c r="A5" s="354" t="s">
        <v>946</v>
      </c>
      <c r="B5" s="355" t="s">
        <v>315</v>
      </c>
      <c r="C5" s="14" t="s">
        <v>11</v>
      </c>
      <c r="D5" s="358">
        <v>1</v>
      </c>
      <c r="E5" s="317" t="s">
        <v>6</v>
      </c>
      <c r="F5" s="356">
        <v>3</v>
      </c>
      <c r="G5" s="312">
        <f t="shared" si="0"/>
        <v>2</v>
      </c>
      <c r="H5" s="312" t="s">
        <v>37</v>
      </c>
    </row>
    <row r="6" spans="1:8" x14ac:dyDescent="0.3">
      <c r="A6" s="354" t="s">
        <v>946</v>
      </c>
      <c r="B6" s="355" t="s">
        <v>315</v>
      </c>
      <c r="C6" s="14" t="s">
        <v>11</v>
      </c>
      <c r="D6" s="358">
        <v>1</v>
      </c>
      <c r="E6" s="317" t="s">
        <v>6</v>
      </c>
      <c r="F6" s="356">
        <v>2</v>
      </c>
      <c r="G6" s="312">
        <f t="shared" si="0"/>
        <v>2</v>
      </c>
      <c r="H6" s="312" t="s">
        <v>37</v>
      </c>
    </row>
    <row r="7" spans="1:8" x14ac:dyDescent="0.3">
      <c r="A7" s="12" t="s">
        <v>461</v>
      </c>
      <c r="B7" s="352" t="s">
        <v>462</v>
      </c>
      <c r="C7" s="14" t="s">
        <v>11</v>
      </c>
      <c r="D7" s="317">
        <v>1</v>
      </c>
      <c r="E7" s="317" t="s">
        <v>388</v>
      </c>
      <c r="F7" s="319">
        <v>6</v>
      </c>
      <c r="G7" s="312">
        <f t="shared" si="0"/>
        <v>4</v>
      </c>
      <c r="H7" s="312" t="s">
        <v>37</v>
      </c>
    </row>
    <row r="8" spans="1:8" x14ac:dyDescent="0.3">
      <c r="A8" s="12" t="s">
        <v>461</v>
      </c>
      <c r="B8" s="320" t="s">
        <v>594</v>
      </c>
      <c r="C8" s="14" t="s">
        <v>11</v>
      </c>
      <c r="D8" s="317">
        <v>1</v>
      </c>
      <c r="E8" s="317" t="s">
        <v>529</v>
      </c>
      <c r="F8" s="319">
        <v>2</v>
      </c>
      <c r="G8" s="312">
        <f t="shared" si="0"/>
        <v>4</v>
      </c>
      <c r="H8" s="312" t="s">
        <v>37</v>
      </c>
    </row>
    <row r="9" spans="1:8" x14ac:dyDescent="0.3">
      <c r="A9" s="12" t="s">
        <v>461</v>
      </c>
      <c r="B9" s="320" t="s">
        <v>685</v>
      </c>
      <c r="C9" s="14" t="s">
        <v>11</v>
      </c>
      <c r="D9" s="317">
        <v>1</v>
      </c>
      <c r="E9" s="317" t="s">
        <v>676</v>
      </c>
      <c r="F9" s="319">
        <f>D9*4</f>
        <v>4</v>
      </c>
      <c r="G9" s="312">
        <f t="shared" si="0"/>
        <v>4</v>
      </c>
      <c r="H9" s="312" t="s">
        <v>37</v>
      </c>
    </row>
    <row r="10" spans="1:8" x14ac:dyDescent="0.3">
      <c r="A10" s="12" t="s">
        <v>461</v>
      </c>
      <c r="B10" s="320" t="s">
        <v>909</v>
      </c>
      <c r="C10" s="14" t="s">
        <v>11</v>
      </c>
      <c r="D10" s="317">
        <v>1</v>
      </c>
      <c r="E10" s="317" t="s">
        <v>847</v>
      </c>
      <c r="F10" s="319">
        <v>6</v>
      </c>
      <c r="G10" s="312">
        <f t="shared" si="0"/>
        <v>4</v>
      </c>
      <c r="H10" s="312" t="s">
        <v>37</v>
      </c>
    </row>
    <row r="11" spans="1:8" x14ac:dyDescent="0.3">
      <c r="A11" s="354" t="s">
        <v>273</v>
      </c>
      <c r="B11" s="352" t="s">
        <v>274</v>
      </c>
      <c r="C11" s="14" t="s">
        <v>11</v>
      </c>
      <c r="D11" s="358">
        <v>1</v>
      </c>
      <c r="E11" s="317" t="s">
        <v>6</v>
      </c>
      <c r="F11" s="356">
        <v>3</v>
      </c>
      <c r="G11" s="312">
        <f t="shared" si="0"/>
        <v>4</v>
      </c>
      <c r="H11" s="312" t="s">
        <v>37</v>
      </c>
    </row>
    <row r="12" spans="1:8" x14ac:dyDescent="0.3">
      <c r="A12" s="354" t="s">
        <v>273</v>
      </c>
      <c r="B12" s="352" t="s">
        <v>274</v>
      </c>
      <c r="C12" s="14" t="s">
        <v>11</v>
      </c>
      <c r="D12" s="358">
        <v>1</v>
      </c>
      <c r="E12" s="317" t="s">
        <v>6</v>
      </c>
      <c r="F12" s="356">
        <v>2</v>
      </c>
      <c r="G12" s="312">
        <f t="shared" si="0"/>
        <v>4</v>
      </c>
      <c r="H12" s="312" t="s">
        <v>37</v>
      </c>
    </row>
    <row r="13" spans="1:8" x14ac:dyDescent="0.3">
      <c r="A13" s="12" t="s">
        <v>273</v>
      </c>
      <c r="B13" s="320" t="s">
        <v>541</v>
      </c>
      <c r="C13" s="14" t="s">
        <v>11</v>
      </c>
      <c r="D13" s="335">
        <v>1</v>
      </c>
      <c r="E13" s="317" t="s">
        <v>529</v>
      </c>
      <c r="F13" s="14">
        <v>2</v>
      </c>
      <c r="G13" s="312">
        <f t="shared" si="0"/>
        <v>4</v>
      </c>
      <c r="H13" s="312" t="s">
        <v>37</v>
      </c>
    </row>
    <row r="14" spans="1:8" x14ac:dyDescent="0.3">
      <c r="A14" s="12" t="s">
        <v>273</v>
      </c>
      <c r="B14" s="320" t="s">
        <v>860</v>
      </c>
      <c r="C14" s="14" t="s">
        <v>11</v>
      </c>
      <c r="D14" s="317">
        <v>1</v>
      </c>
      <c r="E14" s="317" t="s">
        <v>844</v>
      </c>
      <c r="F14" s="319">
        <v>3</v>
      </c>
      <c r="G14" s="312">
        <f t="shared" si="0"/>
        <v>4</v>
      </c>
      <c r="H14" s="312" t="s">
        <v>37</v>
      </c>
    </row>
    <row r="15" spans="1:8" x14ac:dyDescent="0.3">
      <c r="A15" s="12" t="s">
        <v>174</v>
      </c>
      <c r="B15" s="352" t="s">
        <v>175</v>
      </c>
      <c r="C15" s="14" t="s">
        <v>11</v>
      </c>
      <c r="D15" s="317">
        <v>1</v>
      </c>
      <c r="E15" s="317" t="s">
        <v>176</v>
      </c>
      <c r="F15" s="319">
        <v>4</v>
      </c>
      <c r="G15" s="312">
        <f t="shared" si="0"/>
        <v>1</v>
      </c>
      <c r="H15" s="312" t="s">
        <v>37</v>
      </c>
    </row>
    <row r="16" spans="1:8" x14ac:dyDescent="0.3">
      <c r="A16" s="12" t="s">
        <v>410</v>
      </c>
      <c r="B16" s="345" t="s">
        <v>411</v>
      </c>
      <c r="C16" s="14" t="s">
        <v>11</v>
      </c>
      <c r="D16" s="318">
        <v>1</v>
      </c>
      <c r="E16" s="317" t="s">
        <v>388</v>
      </c>
      <c r="F16" s="353">
        <v>6</v>
      </c>
      <c r="G16" s="312">
        <f t="shared" si="0"/>
        <v>1</v>
      </c>
      <c r="H16" s="312" t="s">
        <v>37</v>
      </c>
    </row>
    <row r="17" spans="1:8" x14ac:dyDescent="0.3">
      <c r="A17" s="12" t="s">
        <v>177</v>
      </c>
      <c r="B17" s="320" t="s">
        <v>178</v>
      </c>
      <c r="C17" s="14" t="s">
        <v>11</v>
      </c>
      <c r="D17" s="319">
        <v>1</v>
      </c>
      <c r="E17" s="319" t="s">
        <v>179</v>
      </c>
      <c r="F17" s="319">
        <v>1</v>
      </c>
      <c r="G17" s="312">
        <f t="shared" si="0"/>
        <v>1</v>
      </c>
      <c r="H17" s="312" t="s">
        <v>37</v>
      </c>
    </row>
    <row r="18" spans="1:8" x14ac:dyDescent="0.3">
      <c r="A18" s="354" t="s">
        <v>948</v>
      </c>
      <c r="B18" s="320" t="s">
        <v>319</v>
      </c>
      <c r="C18" s="14" t="s">
        <v>11</v>
      </c>
      <c r="D18" s="356">
        <v>1</v>
      </c>
      <c r="E18" s="319" t="s">
        <v>6</v>
      </c>
      <c r="F18" s="356">
        <v>15</v>
      </c>
      <c r="G18" s="312">
        <f t="shared" si="0"/>
        <v>2</v>
      </c>
      <c r="H18" s="312" t="s">
        <v>37</v>
      </c>
    </row>
    <row r="19" spans="1:8" x14ac:dyDescent="0.3">
      <c r="A19" s="354" t="s">
        <v>948</v>
      </c>
      <c r="B19" s="320" t="s">
        <v>319</v>
      </c>
      <c r="C19" s="14" t="s">
        <v>11</v>
      </c>
      <c r="D19" s="356">
        <v>1</v>
      </c>
      <c r="E19" s="319" t="s">
        <v>6</v>
      </c>
      <c r="F19" s="356">
        <v>10</v>
      </c>
      <c r="G19" s="312">
        <f t="shared" si="0"/>
        <v>2</v>
      </c>
      <c r="H19" s="312" t="s">
        <v>37</v>
      </c>
    </row>
    <row r="20" spans="1:8" ht="31.2" x14ac:dyDescent="0.3">
      <c r="A20" s="12" t="s">
        <v>404</v>
      </c>
      <c r="B20" s="345" t="s">
        <v>405</v>
      </c>
      <c r="C20" s="14" t="s">
        <v>11</v>
      </c>
      <c r="D20" s="319">
        <v>1</v>
      </c>
      <c r="E20" s="319" t="s">
        <v>388</v>
      </c>
      <c r="F20" s="319">
        <v>6</v>
      </c>
      <c r="G20" s="312">
        <f t="shared" si="0"/>
        <v>1</v>
      </c>
      <c r="H20" s="312" t="s">
        <v>37</v>
      </c>
    </row>
    <row r="21" spans="1:8" ht="46.8" x14ac:dyDescent="0.3">
      <c r="A21" s="321" t="s">
        <v>743</v>
      </c>
      <c r="B21" s="322" t="s">
        <v>744</v>
      </c>
      <c r="C21" s="14" t="s">
        <v>11</v>
      </c>
      <c r="D21" s="319">
        <v>1</v>
      </c>
      <c r="E21" s="319" t="s">
        <v>739</v>
      </c>
      <c r="F21" s="317">
        <v>10</v>
      </c>
      <c r="G21" s="312">
        <f t="shared" si="0"/>
        <v>1</v>
      </c>
      <c r="H21" s="312" t="s">
        <v>37</v>
      </c>
    </row>
    <row r="22" spans="1:8" ht="31.2" x14ac:dyDescent="0.3">
      <c r="A22" s="321" t="s">
        <v>983</v>
      </c>
      <c r="B22" s="322" t="s">
        <v>746</v>
      </c>
      <c r="C22" s="14" t="s">
        <v>11</v>
      </c>
      <c r="D22" s="319">
        <v>1</v>
      </c>
      <c r="E22" s="317" t="s">
        <v>739</v>
      </c>
      <c r="F22" s="317">
        <v>10</v>
      </c>
      <c r="G22" s="312">
        <f t="shared" si="0"/>
        <v>1</v>
      </c>
      <c r="H22" s="312" t="s">
        <v>37</v>
      </c>
    </row>
    <row r="23" spans="1:8" x14ac:dyDescent="0.3">
      <c r="A23" s="321" t="s">
        <v>123</v>
      </c>
      <c r="B23" s="320" t="s">
        <v>678</v>
      </c>
      <c r="C23" s="14" t="s">
        <v>11</v>
      </c>
      <c r="D23" s="319">
        <v>1</v>
      </c>
      <c r="E23" s="319" t="s">
        <v>676</v>
      </c>
      <c r="F23" s="317">
        <f>D23*4</f>
        <v>4</v>
      </c>
      <c r="G23" s="312">
        <f t="shared" si="0"/>
        <v>2</v>
      </c>
      <c r="H23" s="312" t="s">
        <v>37</v>
      </c>
    </row>
    <row r="24" spans="1:8" x14ac:dyDescent="0.3">
      <c r="A24" s="321" t="s">
        <v>123</v>
      </c>
      <c r="B24" s="322" t="s">
        <v>806</v>
      </c>
      <c r="C24" s="14" t="s">
        <v>11</v>
      </c>
      <c r="D24" s="319">
        <v>2</v>
      </c>
      <c r="E24" s="319" t="s">
        <v>803</v>
      </c>
      <c r="F24" s="317">
        <v>20</v>
      </c>
      <c r="G24" s="312">
        <f t="shared" si="0"/>
        <v>2</v>
      </c>
      <c r="H24" s="312" t="s">
        <v>37</v>
      </c>
    </row>
    <row r="25" spans="1:8" x14ac:dyDescent="0.3">
      <c r="A25" s="321" t="s">
        <v>807</v>
      </c>
      <c r="B25" s="322" t="s">
        <v>808</v>
      </c>
      <c r="C25" s="14" t="s">
        <v>11</v>
      </c>
      <c r="D25" s="319">
        <v>2</v>
      </c>
      <c r="E25" s="319" t="s">
        <v>803</v>
      </c>
      <c r="F25" s="317">
        <v>20</v>
      </c>
      <c r="G25" s="312">
        <f t="shared" si="0"/>
        <v>1</v>
      </c>
      <c r="H25" s="312" t="s">
        <v>37</v>
      </c>
    </row>
    <row r="26" spans="1:8" x14ac:dyDescent="0.3">
      <c r="A26" s="321" t="s">
        <v>881</v>
      </c>
      <c r="B26" s="322" t="s">
        <v>882</v>
      </c>
      <c r="C26" s="14" t="s">
        <v>11</v>
      </c>
      <c r="D26" s="319">
        <v>6</v>
      </c>
      <c r="E26" s="319" t="s">
        <v>844</v>
      </c>
      <c r="F26" s="317">
        <v>18</v>
      </c>
      <c r="G26" s="312">
        <f t="shared" si="0"/>
        <v>1</v>
      </c>
      <c r="H26" s="312" t="s">
        <v>37</v>
      </c>
    </row>
    <row r="27" spans="1:8" ht="31.2" x14ac:dyDescent="0.3">
      <c r="A27" s="12" t="s">
        <v>967</v>
      </c>
      <c r="B27" s="322" t="s">
        <v>571</v>
      </c>
      <c r="C27" s="14" t="s">
        <v>11</v>
      </c>
      <c r="D27" s="319">
        <v>1</v>
      </c>
      <c r="E27" s="319" t="s">
        <v>529</v>
      </c>
      <c r="F27" s="317">
        <v>2</v>
      </c>
      <c r="G27" s="312">
        <f t="shared" si="0"/>
        <v>1</v>
      </c>
      <c r="H27" s="312" t="s">
        <v>37</v>
      </c>
    </row>
    <row r="28" spans="1:8" ht="46.8" x14ac:dyDescent="0.3">
      <c r="A28" s="321" t="s">
        <v>441</v>
      </c>
      <c r="B28" s="322" t="s">
        <v>442</v>
      </c>
      <c r="C28" s="14" t="s">
        <v>11</v>
      </c>
      <c r="D28" s="319">
        <v>2</v>
      </c>
      <c r="E28" s="319" t="s">
        <v>388</v>
      </c>
      <c r="F28" s="317">
        <v>12</v>
      </c>
      <c r="G28" s="312">
        <f t="shared" si="0"/>
        <v>1</v>
      </c>
      <c r="H28" s="312" t="s">
        <v>37</v>
      </c>
    </row>
    <row r="29" spans="1:8" x14ac:dyDescent="0.3">
      <c r="A29" s="321" t="s">
        <v>869</v>
      </c>
      <c r="B29" s="320" t="s">
        <v>870</v>
      </c>
      <c r="C29" s="14" t="s">
        <v>11</v>
      </c>
      <c r="D29" s="319">
        <v>10</v>
      </c>
      <c r="E29" s="317" t="s">
        <v>868</v>
      </c>
      <c r="F29" s="317">
        <v>30</v>
      </c>
      <c r="G29" s="312">
        <f t="shared" si="0"/>
        <v>1</v>
      </c>
      <c r="H29" s="312" t="s">
        <v>37</v>
      </c>
    </row>
    <row r="30" spans="1:8" x14ac:dyDescent="0.3">
      <c r="A30" s="321" t="s">
        <v>341</v>
      </c>
      <c r="B30" s="370" t="s">
        <v>342</v>
      </c>
      <c r="C30" s="14" t="s">
        <v>11</v>
      </c>
      <c r="D30" s="356">
        <v>1</v>
      </c>
      <c r="E30" s="319" t="s">
        <v>6</v>
      </c>
      <c r="F30" s="317">
        <v>10</v>
      </c>
      <c r="G30" s="312">
        <f t="shared" si="0"/>
        <v>1</v>
      </c>
      <c r="H30" s="312" t="s">
        <v>37</v>
      </c>
    </row>
    <row r="31" spans="1:8" x14ac:dyDescent="0.3">
      <c r="A31" s="321" t="s">
        <v>962</v>
      </c>
      <c r="B31" s="320" t="s">
        <v>460</v>
      </c>
      <c r="C31" s="14" t="s">
        <v>11</v>
      </c>
      <c r="D31" s="319">
        <v>2</v>
      </c>
      <c r="E31" s="319" t="s">
        <v>388</v>
      </c>
      <c r="F31" s="317">
        <v>12</v>
      </c>
      <c r="G31" s="312">
        <f t="shared" si="0"/>
        <v>2</v>
      </c>
      <c r="H31" s="312" t="s">
        <v>37</v>
      </c>
    </row>
    <row r="32" spans="1:8" x14ac:dyDescent="0.3">
      <c r="A32" s="321" t="s">
        <v>962</v>
      </c>
      <c r="B32" s="322" t="s">
        <v>908</v>
      </c>
      <c r="C32" s="14" t="s">
        <v>11</v>
      </c>
      <c r="D32" s="319">
        <v>1</v>
      </c>
      <c r="E32" s="319" t="s">
        <v>847</v>
      </c>
      <c r="F32" s="317">
        <v>6</v>
      </c>
      <c r="G32" s="312">
        <f t="shared" si="0"/>
        <v>2</v>
      </c>
      <c r="H32" s="312" t="s">
        <v>37</v>
      </c>
    </row>
    <row r="33" spans="1:8" ht="31.2" x14ac:dyDescent="0.3">
      <c r="A33" s="321" t="s">
        <v>592</v>
      </c>
      <c r="B33" s="320" t="s">
        <v>593</v>
      </c>
      <c r="C33" s="14" t="s">
        <v>11</v>
      </c>
      <c r="D33" s="319">
        <v>2</v>
      </c>
      <c r="E33" s="319" t="s">
        <v>529</v>
      </c>
      <c r="F33" s="317">
        <v>4</v>
      </c>
      <c r="G33" s="312">
        <f t="shared" si="0"/>
        <v>1</v>
      </c>
      <c r="H33" s="312" t="s">
        <v>37</v>
      </c>
    </row>
    <row r="34" spans="1:8" x14ac:dyDescent="0.3">
      <c r="A34" s="321" t="s">
        <v>985</v>
      </c>
      <c r="B34" s="320" t="s">
        <v>773</v>
      </c>
      <c r="C34" s="14" t="s">
        <v>11</v>
      </c>
      <c r="D34" s="319">
        <v>1</v>
      </c>
      <c r="E34" s="319" t="s">
        <v>739</v>
      </c>
      <c r="F34" s="317">
        <v>10</v>
      </c>
      <c r="G34" s="312">
        <f t="shared" si="0"/>
        <v>1</v>
      </c>
      <c r="H34" s="312" t="s">
        <v>37</v>
      </c>
    </row>
    <row r="35" spans="1:8" ht="31.2" x14ac:dyDescent="0.3">
      <c r="A35" s="357" t="s">
        <v>318</v>
      </c>
      <c r="B35" s="320" t="s">
        <v>319</v>
      </c>
      <c r="C35" s="14" t="s">
        <v>11</v>
      </c>
      <c r="D35" s="356">
        <v>1</v>
      </c>
      <c r="E35" s="317" t="s">
        <v>6</v>
      </c>
      <c r="F35" s="358">
        <v>6</v>
      </c>
      <c r="G35" s="312">
        <f t="shared" si="0"/>
        <v>2</v>
      </c>
      <c r="H35" s="312" t="s">
        <v>37</v>
      </c>
    </row>
    <row r="36" spans="1:8" ht="31.2" x14ac:dyDescent="0.3">
      <c r="A36" s="357" t="s">
        <v>318</v>
      </c>
      <c r="B36" s="320" t="s">
        <v>319</v>
      </c>
      <c r="C36" s="14" t="s">
        <v>11</v>
      </c>
      <c r="D36" s="356">
        <v>1</v>
      </c>
      <c r="E36" s="319" t="s">
        <v>6</v>
      </c>
      <c r="F36" s="358">
        <v>4</v>
      </c>
      <c r="G36" s="312">
        <f t="shared" si="0"/>
        <v>2</v>
      </c>
      <c r="H36" s="312" t="s">
        <v>37</v>
      </c>
    </row>
    <row r="37" spans="1:8" x14ac:dyDescent="0.3">
      <c r="A37" s="321" t="s">
        <v>842</v>
      </c>
      <c r="B37" s="322" t="s">
        <v>843</v>
      </c>
      <c r="C37" s="14" t="s">
        <v>11</v>
      </c>
      <c r="D37" s="319">
        <v>1</v>
      </c>
      <c r="E37" s="319" t="s">
        <v>844</v>
      </c>
      <c r="F37" s="317">
        <v>3</v>
      </c>
      <c r="G37" s="312">
        <f t="shared" si="0"/>
        <v>1</v>
      </c>
      <c r="H37" s="312" t="s">
        <v>37</v>
      </c>
    </row>
    <row r="38" spans="1:8" ht="31.2" x14ac:dyDescent="0.3">
      <c r="A38" s="321" t="s">
        <v>930</v>
      </c>
      <c r="B38" s="320" t="s">
        <v>163</v>
      </c>
      <c r="C38" s="14" t="s">
        <v>11</v>
      </c>
      <c r="D38" s="319">
        <v>1</v>
      </c>
      <c r="E38" s="319" t="s">
        <v>183</v>
      </c>
      <c r="F38" s="317">
        <v>1</v>
      </c>
      <c r="G38" s="312">
        <f t="shared" si="0"/>
        <v>1</v>
      </c>
      <c r="H38" s="312" t="s">
        <v>37</v>
      </c>
    </row>
    <row r="39" spans="1:8" x14ac:dyDescent="0.3">
      <c r="A39" s="321" t="s">
        <v>798</v>
      </c>
      <c r="B39" s="322" t="s">
        <v>799</v>
      </c>
      <c r="C39" s="14" t="s">
        <v>11</v>
      </c>
      <c r="D39" s="319">
        <v>1</v>
      </c>
      <c r="E39" s="319" t="s">
        <v>800</v>
      </c>
      <c r="F39" s="317">
        <v>10</v>
      </c>
      <c r="G39" s="312">
        <f t="shared" si="0"/>
        <v>7</v>
      </c>
      <c r="H39" s="312" t="s">
        <v>37</v>
      </c>
    </row>
    <row r="40" spans="1:8" x14ac:dyDescent="0.3">
      <c r="A40" s="321" t="s">
        <v>798</v>
      </c>
      <c r="B40" s="322" t="s">
        <v>802</v>
      </c>
      <c r="C40" s="14" t="s">
        <v>11</v>
      </c>
      <c r="D40" s="319">
        <v>1</v>
      </c>
      <c r="E40" s="319" t="s">
        <v>803</v>
      </c>
      <c r="F40" s="317">
        <v>10</v>
      </c>
      <c r="G40" s="312">
        <f t="shared" si="0"/>
        <v>7</v>
      </c>
      <c r="H40" s="312" t="s">
        <v>37</v>
      </c>
    </row>
    <row r="41" spans="1:8" x14ac:dyDescent="0.3">
      <c r="A41" s="321" t="s">
        <v>798</v>
      </c>
      <c r="B41" s="320" t="s">
        <v>804</v>
      </c>
      <c r="C41" s="14" t="s">
        <v>11</v>
      </c>
      <c r="D41" s="319">
        <v>1</v>
      </c>
      <c r="E41" s="319" t="s">
        <v>803</v>
      </c>
      <c r="F41" s="317">
        <v>10</v>
      </c>
      <c r="G41" s="312">
        <f t="shared" si="0"/>
        <v>7</v>
      </c>
      <c r="H41" s="312" t="s">
        <v>37</v>
      </c>
    </row>
    <row r="42" spans="1:8" x14ac:dyDescent="0.3">
      <c r="A42" s="321" t="s">
        <v>798</v>
      </c>
      <c r="B42" s="320" t="s">
        <v>805</v>
      </c>
      <c r="C42" s="14" t="s">
        <v>11</v>
      </c>
      <c r="D42" s="319">
        <v>1</v>
      </c>
      <c r="E42" s="317" t="s">
        <v>803</v>
      </c>
      <c r="F42" s="317">
        <v>10</v>
      </c>
      <c r="G42" s="312">
        <f t="shared" si="0"/>
        <v>7</v>
      </c>
      <c r="H42" s="312" t="s">
        <v>37</v>
      </c>
    </row>
    <row r="43" spans="1:8" x14ac:dyDescent="0.3">
      <c r="A43" s="321" t="s">
        <v>798</v>
      </c>
      <c r="B43" s="320" t="s">
        <v>865</v>
      </c>
      <c r="C43" s="14" t="s">
        <v>11</v>
      </c>
      <c r="D43" s="319">
        <v>6</v>
      </c>
      <c r="E43" s="319" t="s">
        <v>844</v>
      </c>
      <c r="F43" s="317">
        <v>18</v>
      </c>
      <c r="G43" s="312">
        <f t="shared" si="0"/>
        <v>7</v>
      </c>
      <c r="H43" s="312" t="s">
        <v>37</v>
      </c>
    </row>
    <row r="44" spans="1:8" x14ac:dyDescent="0.3">
      <c r="A44" s="321" t="s">
        <v>798</v>
      </c>
      <c r="B44" s="320" t="s">
        <v>866</v>
      </c>
      <c r="C44" s="14" t="s">
        <v>11</v>
      </c>
      <c r="D44" s="319">
        <v>6</v>
      </c>
      <c r="E44" s="319" t="s">
        <v>844</v>
      </c>
      <c r="F44" s="317">
        <v>18</v>
      </c>
      <c r="G44" s="312">
        <f t="shared" si="0"/>
        <v>7</v>
      </c>
      <c r="H44" s="312" t="s">
        <v>37</v>
      </c>
    </row>
    <row r="45" spans="1:8" x14ac:dyDescent="0.3">
      <c r="A45" s="321" t="s">
        <v>798</v>
      </c>
      <c r="B45" s="322" t="s">
        <v>867</v>
      </c>
      <c r="C45" s="14" t="s">
        <v>11</v>
      </c>
      <c r="D45" s="319">
        <v>4</v>
      </c>
      <c r="E45" s="319" t="s">
        <v>868</v>
      </c>
      <c r="F45" s="317">
        <v>12</v>
      </c>
      <c r="G45" s="312">
        <f t="shared" si="0"/>
        <v>7</v>
      </c>
      <c r="H45" s="312" t="s">
        <v>37</v>
      </c>
    </row>
    <row r="46" spans="1:8" x14ac:dyDescent="0.3">
      <c r="A46" s="321" t="s">
        <v>958</v>
      </c>
      <c r="B46" s="320" t="s">
        <v>429</v>
      </c>
      <c r="C46" s="14" t="s">
        <v>11</v>
      </c>
      <c r="D46" s="319">
        <v>2</v>
      </c>
      <c r="E46" s="319" t="s">
        <v>388</v>
      </c>
      <c r="F46" s="317">
        <v>12</v>
      </c>
      <c r="G46" s="312">
        <f t="shared" si="0"/>
        <v>1</v>
      </c>
      <c r="H46" s="312" t="s">
        <v>37</v>
      </c>
    </row>
    <row r="47" spans="1:8" ht="46.8" x14ac:dyDescent="0.3">
      <c r="A47" s="321" t="s">
        <v>559</v>
      </c>
      <c r="B47" s="320" t="s">
        <v>560</v>
      </c>
      <c r="C47" s="14" t="s">
        <v>11</v>
      </c>
      <c r="D47" s="319">
        <v>4</v>
      </c>
      <c r="E47" s="319" t="s">
        <v>529</v>
      </c>
      <c r="F47" s="317">
        <v>8</v>
      </c>
      <c r="G47" s="312">
        <f t="shared" si="0"/>
        <v>1</v>
      </c>
      <c r="H47" s="312" t="s">
        <v>37</v>
      </c>
    </row>
    <row r="48" spans="1:8" x14ac:dyDescent="0.3">
      <c r="A48" s="321" t="s">
        <v>972</v>
      </c>
      <c r="B48" s="320" t="s">
        <v>586</v>
      </c>
      <c r="C48" s="14" t="s">
        <v>11</v>
      </c>
      <c r="D48" s="319">
        <v>4</v>
      </c>
      <c r="E48" s="317" t="s">
        <v>529</v>
      </c>
      <c r="F48" s="317">
        <v>8</v>
      </c>
      <c r="G48" s="312">
        <f t="shared" si="0"/>
        <v>1</v>
      </c>
      <c r="H48" s="312" t="s">
        <v>37</v>
      </c>
    </row>
    <row r="49" spans="1:8" x14ac:dyDescent="0.3">
      <c r="A49" s="357" t="s">
        <v>326</v>
      </c>
      <c r="B49" s="320" t="s">
        <v>298</v>
      </c>
      <c r="C49" s="14" t="s">
        <v>11</v>
      </c>
      <c r="D49" s="356">
        <v>1</v>
      </c>
      <c r="E49" s="319" t="s">
        <v>6</v>
      </c>
      <c r="F49" s="358">
        <v>3</v>
      </c>
      <c r="G49" s="312">
        <f t="shared" si="0"/>
        <v>2</v>
      </c>
      <c r="H49" s="312" t="s">
        <v>37</v>
      </c>
    </row>
    <row r="50" spans="1:8" x14ac:dyDescent="0.3">
      <c r="A50" s="357" t="s">
        <v>326</v>
      </c>
      <c r="B50" s="314" t="s">
        <v>298</v>
      </c>
      <c r="C50" s="14" t="s">
        <v>11</v>
      </c>
      <c r="D50" s="356">
        <v>1</v>
      </c>
      <c r="E50" s="319" t="s">
        <v>6</v>
      </c>
      <c r="F50" s="358">
        <v>2</v>
      </c>
      <c r="G50" s="312">
        <f t="shared" si="0"/>
        <v>2</v>
      </c>
      <c r="H50" s="312" t="s">
        <v>37</v>
      </c>
    </row>
    <row r="51" spans="1:8" x14ac:dyDescent="0.3">
      <c r="A51" s="321" t="s">
        <v>430</v>
      </c>
      <c r="B51" s="324" t="s">
        <v>431</v>
      </c>
      <c r="C51" s="14" t="s">
        <v>11</v>
      </c>
      <c r="D51" s="319">
        <v>4</v>
      </c>
      <c r="E51" s="319" t="s">
        <v>388</v>
      </c>
      <c r="F51" s="317">
        <v>24</v>
      </c>
      <c r="G51" s="312">
        <f t="shared" si="0"/>
        <v>1</v>
      </c>
      <c r="H51" s="312" t="s">
        <v>37</v>
      </c>
    </row>
    <row r="52" spans="1:8" ht="31.2" x14ac:dyDescent="0.3">
      <c r="A52" s="357" t="s">
        <v>939</v>
      </c>
      <c r="B52" s="320" t="s">
        <v>294</v>
      </c>
      <c r="C52" s="14" t="s">
        <v>11</v>
      </c>
      <c r="D52" s="356">
        <v>1</v>
      </c>
      <c r="E52" s="319" t="s">
        <v>6</v>
      </c>
      <c r="F52" s="358">
        <v>3</v>
      </c>
      <c r="G52" s="312">
        <f t="shared" si="0"/>
        <v>2</v>
      </c>
      <c r="H52" s="312" t="s">
        <v>37</v>
      </c>
    </row>
    <row r="53" spans="1:8" ht="31.2" x14ac:dyDescent="0.3">
      <c r="A53" s="357" t="s">
        <v>939</v>
      </c>
      <c r="B53" s="320" t="s">
        <v>294</v>
      </c>
      <c r="C53" s="14" t="s">
        <v>11</v>
      </c>
      <c r="D53" s="356">
        <v>1</v>
      </c>
      <c r="E53" s="319" t="s">
        <v>6</v>
      </c>
      <c r="F53" s="358">
        <v>2</v>
      </c>
      <c r="G53" s="312">
        <f t="shared" si="0"/>
        <v>2</v>
      </c>
      <c r="H53" s="312" t="s">
        <v>37</v>
      </c>
    </row>
    <row r="54" spans="1:8" ht="31.2" x14ac:dyDescent="0.3">
      <c r="A54" s="354" t="s">
        <v>940</v>
      </c>
      <c r="B54" s="320" t="s">
        <v>296</v>
      </c>
      <c r="C54" s="14" t="s">
        <v>11</v>
      </c>
      <c r="D54" s="356">
        <v>1</v>
      </c>
      <c r="E54" s="319" t="s">
        <v>6</v>
      </c>
      <c r="F54" s="356">
        <v>3</v>
      </c>
      <c r="G54" s="312">
        <f t="shared" si="0"/>
        <v>2</v>
      </c>
      <c r="H54" s="312" t="s">
        <v>37</v>
      </c>
    </row>
    <row r="55" spans="1:8" ht="31.2" x14ac:dyDescent="0.3">
      <c r="A55" s="354" t="s">
        <v>940</v>
      </c>
      <c r="B55" s="320" t="s">
        <v>296</v>
      </c>
      <c r="C55" s="14" t="s">
        <v>11</v>
      </c>
      <c r="D55" s="356">
        <v>1</v>
      </c>
      <c r="E55" s="317" t="s">
        <v>6</v>
      </c>
      <c r="F55" s="356">
        <v>2</v>
      </c>
      <c r="G55" s="312">
        <f t="shared" si="0"/>
        <v>2</v>
      </c>
      <c r="H55" s="312" t="s">
        <v>37</v>
      </c>
    </row>
    <row r="56" spans="1:8" x14ac:dyDescent="0.3">
      <c r="A56" s="12" t="s">
        <v>973</v>
      </c>
      <c r="B56" s="320" t="s">
        <v>596</v>
      </c>
      <c r="C56" s="14" t="s">
        <v>11</v>
      </c>
      <c r="D56" s="319">
        <v>1</v>
      </c>
      <c r="E56" s="319" t="s">
        <v>529</v>
      </c>
      <c r="F56" s="319">
        <v>2</v>
      </c>
      <c r="G56" s="312">
        <f t="shared" si="0"/>
        <v>1</v>
      </c>
      <c r="H56" s="312" t="s">
        <v>37</v>
      </c>
    </row>
    <row r="57" spans="1:8" x14ac:dyDescent="0.3">
      <c r="A57" s="354" t="s">
        <v>950</v>
      </c>
      <c r="B57" s="320" t="s">
        <v>298</v>
      </c>
      <c r="C57" s="14" t="s">
        <v>11</v>
      </c>
      <c r="D57" s="356">
        <v>1</v>
      </c>
      <c r="E57" s="319" t="s">
        <v>6</v>
      </c>
      <c r="F57" s="356">
        <v>3</v>
      </c>
      <c r="G57" s="312">
        <f t="shared" si="0"/>
        <v>2</v>
      </c>
      <c r="H57" s="312" t="s">
        <v>37</v>
      </c>
    </row>
    <row r="58" spans="1:8" x14ac:dyDescent="0.3">
      <c r="A58" s="357" t="s">
        <v>950</v>
      </c>
      <c r="B58" s="322" t="s">
        <v>298</v>
      </c>
      <c r="C58" s="14" t="s">
        <v>11</v>
      </c>
      <c r="D58" s="356">
        <v>1</v>
      </c>
      <c r="E58" s="319" t="s">
        <v>6</v>
      </c>
      <c r="F58" s="358">
        <v>2</v>
      </c>
      <c r="G58" s="312">
        <f t="shared" si="0"/>
        <v>2</v>
      </c>
      <c r="H58" s="312" t="s">
        <v>37</v>
      </c>
    </row>
    <row r="59" spans="1:8" x14ac:dyDescent="0.3">
      <c r="A59" s="321" t="s">
        <v>463</v>
      </c>
      <c r="B59" s="372" t="s">
        <v>464</v>
      </c>
      <c r="C59" s="14" t="s">
        <v>11</v>
      </c>
      <c r="D59" s="319">
        <v>1</v>
      </c>
      <c r="E59" s="319" t="s">
        <v>388</v>
      </c>
      <c r="F59" s="317">
        <v>6</v>
      </c>
      <c r="G59" s="312">
        <f t="shared" si="0"/>
        <v>1</v>
      </c>
      <c r="H59" s="312" t="s">
        <v>37</v>
      </c>
    </row>
    <row r="60" spans="1:8" x14ac:dyDescent="0.3">
      <c r="A60" s="321" t="s">
        <v>996</v>
      </c>
      <c r="B60" s="320" t="s">
        <v>911</v>
      </c>
      <c r="C60" s="14" t="s">
        <v>11</v>
      </c>
      <c r="D60" s="319">
        <v>1</v>
      </c>
      <c r="E60" s="319" t="s">
        <v>847</v>
      </c>
      <c r="F60" s="317">
        <v>6</v>
      </c>
      <c r="G60" s="312">
        <f t="shared" si="0"/>
        <v>1</v>
      </c>
      <c r="H60" s="312" t="s">
        <v>37</v>
      </c>
    </row>
    <row r="61" spans="1:8" x14ac:dyDescent="0.3">
      <c r="A61" s="357" t="s">
        <v>321</v>
      </c>
      <c r="B61" s="322" t="s">
        <v>319</v>
      </c>
      <c r="C61" s="14" t="s">
        <v>11</v>
      </c>
      <c r="D61" s="356">
        <v>1</v>
      </c>
      <c r="E61" s="317" t="s">
        <v>6</v>
      </c>
      <c r="F61" s="358">
        <v>15</v>
      </c>
      <c r="G61" s="312">
        <f t="shared" si="0"/>
        <v>4</v>
      </c>
      <c r="H61" s="312" t="s">
        <v>37</v>
      </c>
    </row>
    <row r="62" spans="1:8" x14ac:dyDescent="0.3">
      <c r="A62" s="357" t="s">
        <v>321</v>
      </c>
      <c r="B62" s="322" t="s">
        <v>319</v>
      </c>
      <c r="C62" s="14" t="s">
        <v>11</v>
      </c>
      <c r="D62" s="356">
        <v>1</v>
      </c>
      <c r="E62" s="319" t="s">
        <v>6</v>
      </c>
      <c r="F62" s="358">
        <v>10</v>
      </c>
      <c r="G62" s="312">
        <f t="shared" si="0"/>
        <v>4</v>
      </c>
      <c r="H62" s="312" t="s">
        <v>37</v>
      </c>
    </row>
    <row r="63" spans="1:8" x14ac:dyDescent="0.3">
      <c r="A63" s="321" t="s">
        <v>321</v>
      </c>
      <c r="B63" s="322" t="s">
        <v>319</v>
      </c>
      <c r="C63" s="14" t="s">
        <v>11</v>
      </c>
      <c r="D63" s="319">
        <v>2</v>
      </c>
      <c r="E63" s="319" t="s">
        <v>676</v>
      </c>
      <c r="F63" s="317">
        <f>D63*4</f>
        <v>8</v>
      </c>
      <c r="G63" s="312">
        <f t="shared" si="0"/>
        <v>4</v>
      </c>
      <c r="H63" s="312" t="s">
        <v>37</v>
      </c>
    </row>
    <row r="64" spans="1:8" x14ac:dyDescent="0.3">
      <c r="A64" s="12" t="s">
        <v>321</v>
      </c>
      <c r="B64" s="322" t="s">
        <v>301</v>
      </c>
      <c r="C64" s="14" t="s">
        <v>11</v>
      </c>
      <c r="D64" s="319">
        <v>2</v>
      </c>
      <c r="E64" s="319" t="s">
        <v>880</v>
      </c>
      <c r="F64" s="317">
        <v>24</v>
      </c>
      <c r="G64" s="312">
        <f t="shared" si="0"/>
        <v>4</v>
      </c>
      <c r="H64" s="312" t="s">
        <v>37</v>
      </c>
    </row>
    <row r="65" spans="1:8" ht="31.2" x14ac:dyDescent="0.3">
      <c r="A65" s="321" t="s">
        <v>597</v>
      </c>
      <c r="B65" s="322" t="s">
        <v>598</v>
      </c>
      <c r="C65" s="14" t="s">
        <v>11</v>
      </c>
      <c r="D65" s="319">
        <v>1</v>
      </c>
      <c r="E65" s="319" t="s">
        <v>529</v>
      </c>
      <c r="F65" s="317">
        <v>2</v>
      </c>
      <c r="G65" s="312">
        <f t="shared" si="0"/>
        <v>1</v>
      </c>
      <c r="H65" s="312" t="s">
        <v>37</v>
      </c>
    </row>
    <row r="66" spans="1:8" ht="31.2" x14ac:dyDescent="0.3">
      <c r="A66" s="321" t="s">
        <v>912</v>
      </c>
      <c r="B66" s="320" t="s">
        <v>913</v>
      </c>
      <c r="C66" s="14" t="s">
        <v>11</v>
      </c>
      <c r="D66" s="319">
        <v>1</v>
      </c>
      <c r="E66" s="319" t="s">
        <v>844</v>
      </c>
      <c r="F66" s="317">
        <v>3</v>
      </c>
      <c r="G66" s="312">
        <f t="shared" ref="G66:G129" si="1">COUNTIF($A$2:$A$999,A66)</f>
        <v>1</v>
      </c>
      <c r="H66" s="312" t="s">
        <v>37</v>
      </c>
    </row>
    <row r="67" spans="1:8" x14ac:dyDescent="0.3">
      <c r="A67" s="321" t="s">
        <v>995</v>
      </c>
      <c r="B67" s="322" t="s">
        <v>902</v>
      </c>
      <c r="C67" s="14" t="s">
        <v>11</v>
      </c>
      <c r="D67" s="319">
        <v>1</v>
      </c>
      <c r="E67" s="319" t="s">
        <v>847</v>
      </c>
      <c r="F67" s="317">
        <v>6</v>
      </c>
      <c r="G67" s="312">
        <f t="shared" si="1"/>
        <v>1</v>
      </c>
      <c r="H67" s="312" t="s">
        <v>37</v>
      </c>
    </row>
    <row r="68" spans="1:8" ht="31.2" x14ac:dyDescent="0.3">
      <c r="A68" s="321" t="s">
        <v>776</v>
      </c>
      <c r="B68" s="320" t="s">
        <v>777</v>
      </c>
      <c r="C68" s="14" t="s">
        <v>11</v>
      </c>
      <c r="D68" s="319">
        <v>1</v>
      </c>
      <c r="E68" s="317" t="s">
        <v>739</v>
      </c>
      <c r="F68" s="317">
        <v>10</v>
      </c>
      <c r="G68" s="312">
        <f t="shared" si="1"/>
        <v>1</v>
      </c>
      <c r="H68" s="312" t="s">
        <v>37</v>
      </c>
    </row>
    <row r="69" spans="1:8" x14ac:dyDescent="0.3">
      <c r="A69" s="321" t="s">
        <v>978</v>
      </c>
      <c r="B69" s="322" t="s">
        <v>693</v>
      </c>
      <c r="C69" s="14" t="s">
        <v>11</v>
      </c>
      <c r="D69" s="319">
        <v>3</v>
      </c>
      <c r="E69" s="319" t="s">
        <v>676</v>
      </c>
      <c r="F69" s="317">
        <f>D69*4</f>
        <v>12</v>
      </c>
      <c r="G69" s="312">
        <f t="shared" si="1"/>
        <v>1</v>
      </c>
      <c r="H69" s="312" t="s">
        <v>37</v>
      </c>
    </row>
    <row r="70" spans="1:8" x14ac:dyDescent="0.3">
      <c r="A70" s="321" t="s">
        <v>449</v>
      </c>
      <c r="B70" s="320" t="s">
        <v>450</v>
      </c>
      <c r="C70" s="14" t="s">
        <v>11</v>
      </c>
      <c r="D70" s="319">
        <v>2</v>
      </c>
      <c r="E70" s="319" t="s">
        <v>388</v>
      </c>
      <c r="F70" s="317">
        <v>12</v>
      </c>
      <c r="G70" s="312">
        <f t="shared" si="1"/>
        <v>2</v>
      </c>
      <c r="H70" s="312" t="s">
        <v>37</v>
      </c>
    </row>
    <row r="71" spans="1:8" x14ac:dyDescent="0.3">
      <c r="A71" s="321" t="s">
        <v>449</v>
      </c>
      <c r="B71" s="320" t="s">
        <v>587</v>
      </c>
      <c r="C71" s="14" t="s">
        <v>11</v>
      </c>
      <c r="D71" s="319">
        <v>2</v>
      </c>
      <c r="E71" s="319" t="s">
        <v>529</v>
      </c>
      <c r="F71" s="317">
        <v>4</v>
      </c>
      <c r="G71" s="312">
        <f t="shared" si="1"/>
        <v>2</v>
      </c>
      <c r="H71" s="312" t="s">
        <v>37</v>
      </c>
    </row>
    <row r="72" spans="1:8" x14ac:dyDescent="0.3">
      <c r="A72" s="321" t="s">
        <v>683</v>
      </c>
      <c r="B72" s="320" t="s">
        <v>684</v>
      </c>
      <c r="C72" s="14" t="s">
        <v>11</v>
      </c>
      <c r="D72" s="319">
        <v>1</v>
      </c>
      <c r="E72" s="319" t="s">
        <v>676</v>
      </c>
      <c r="F72" s="317">
        <f>D72*4</f>
        <v>4</v>
      </c>
      <c r="G72" s="312">
        <f t="shared" si="1"/>
        <v>1</v>
      </c>
      <c r="H72" s="312" t="s">
        <v>37</v>
      </c>
    </row>
    <row r="73" spans="1:8" x14ac:dyDescent="0.3">
      <c r="A73" s="321" t="s">
        <v>751</v>
      </c>
      <c r="B73" s="320" t="s">
        <v>752</v>
      </c>
      <c r="C73" s="14" t="s">
        <v>11</v>
      </c>
      <c r="D73" s="319">
        <v>1</v>
      </c>
      <c r="E73" s="319" t="s">
        <v>739</v>
      </c>
      <c r="F73" s="317">
        <v>10</v>
      </c>
      <c r="G73" s="312">
        <f t="shared" si="1"/>
        <v>1</v>
      </c>
      <c r="H73" s="312" t="s">
        <v>37</v>
      </c>
    </row>
    <row r="74" spans="1:8" x14ac:dyDescent="0.3">
      <c r="A74" s="321" t="s">
        <v>703</v>
      </c>
      <c r="B74" s="322" t="s">
        <v>704</v>
      </c>
      <c r="C74" s="14" t="s">
        <v>11</v>
      </c>
      <c r="D74" s="319">
        <v>1</v>
      </c>
      <c r="E74" s="317" t="s">
        <v>676</v>
      </c>
      <c r="F74" s="317">
        <f>D74*4</f>
        <v>4</v>
      </c>
      <c r="G74" s="312">
        <f t="shared" si="1"/>
        <v>2</v>
      </c>
      <c r="H74" s="312" t="s">
        <v>37</v>
      </c>
    </row>
    <row r="75" spans="1:8" x14ac:dyDescent="0.3">
      <c r="A75" s="321" t="s">
        <v>703</v>
      </c>
      <c r="B75" s="320" t="s">
        <v>741</v>
      </c>
      <c r="C75" s="14" t="s">
        <v>11</v>
      </c>
      <c r="D75" s="319">
        <v>1</v>
      </c>
      <c r="E75" s="319" t="s">
        <v>742</v>
      </c>
      <c r="F75" s="317">
        <v>10</v>
      </c>
      <c r="G75" s="312">
        <f t="shared" si="1"/>
        <v>2</v>
      </c>
      <c r="H75" s="312" t="s">
        <v>37</v>
      </c>
    </row>
    <row r="76" spans="1:8" x14ac:dyDescent="0.3">
      <c r="A76" s="321" t="s">
        <v>784</v>
      </c>
      <c r="B76" s="322" t="s">
        <v>785</v>
      </c>
      <c r="C76" s="14" t="s">
        <v>11</v>
      </c>
      <c r="D76" s="319">
        <v>1</v>
      </c>
      <c r="E76" s="319" t="s">
        <v>739</v>
      </c>
      <c r="F76" s="317">
        <v>10</v>
      </c>
      <c r="G76" s="312">
        <f t="shared" si="1"/>
        <v>6</v>
      </c>
      <c r="H76" s="312" t="s">
        <v>37</v>
      </c>
    </row>
    <row r="77" spans="1:8" x14ac:dyDescent="0.3">
      <c r="A77" s="321" t="s">
        <v>784</v>
      </c>
      <c r="B77" s="322" t="s">
        <v>787</v>
      </c>
      <c r="C77" s="14" t="s">
        <v>11</v>
      </c>
      <c r="D77" s="319">
        <v>1</v>
      </c>
      <c r="E77" s="319" t="s">
        <v>739</v>
      </c>
      <c r="F77" s="317">
        <v>10</v>
      </c>
      <c r="G77" s="312">
        <f t="shared" si="1"/>
        <v>6</v>
      </c>
      <c r="H77" s="312" t="s">
        <v>37</v>
      </c>
    </row>
    <row r="78" spans="1:8" x14ac:dyDescent="0.3">
      <c r="A78" s="321" t="s">
        <v>784</v>
      </c>
      <c r="B78" s="320" t="s">
        <v>791</v>
      </c>
      <c r="C78" s="14" t="s">
        <v>11</v>
      </c>
      <c r="D78" s="319">
        <v>1</v>
      </c>
      <c r="E78" s="319" t="s">
        <v>739</v>
      </c>
      <c r="F78" s="317">
        <v>10</v>
      </c>
      <c r="G78" s="312">
        <f t="shared" si="1"/>
        <v>6</v>
      </c>
      <c r="H78" s="312" t="s">
        <v>37</v>
      </c>
    </row>
    <row r="79" spans="1:8" x14ac:dyDescent="0.3">
      <c r="A79" s="321" t="s">
        <v>784</v>
      </c>
      <c r="B79" s="320" t="s">
        <v>871</v>
      </c>
      <c r="C79" s="14" t="s">
        <v>11</v>
      </c>
      <c r="D79" s="319">
        <v>4</v>
      </c>
      <c r="E79" s="319" t="s">
        <v>868</v>
      </c>
      <c r="F79" s="317">
        <v>12</v>
      </c>
      <c r="G79" s="312">
        <f t="shared" si="1"/>
        <v>6</v>
      </c>
      <c r="H79" s="312" t="s">
        <v>37</v>
      </c>
    </row>
    <row r="80" spans="1:8" x14ac:dyDescent="0.3">
      <c r="A80" s="321" t="s">
        <v>784</v>
      </c>
      <c r="B80" s="320" t="s">
        <v>872</v>
      </c>
      <c r="C80" s="14" t="s">
        <v>11</v>
      </c>
      <c r="D80" s="319">
        <v>4</v>
      </c>
      <c r="E80" s="319" t="s">
        <v>868</v>
      </c>
      <c r="F80" s="317">
        <v>12</v>
      </c>
      <c r="G80" s="312">
        <f t="shared" si="1"/>
        <v>6</v>
      </c>
      <c r="H80" s="312" t="s">
        <v>37</v>
      </c>
    </row>
    <row r="81" spans="1:8" x14ac:dyDescent="0.3">
      <c r="A81" s="321" t="s">
        <v>784</v>
      </c>
      <c r="B81" s="320" t="s">
        <v>873</v>
      </c>
      <c r="C81" s="14" t="s">
        <v>11</v>
      </c>
      <c r="D81" s="319">
        <v>4</v>
      </c>
      <c r="E81" s="317" t="s">
        <v>868</v>
      </c>
      <c r="F81" s="317">
        <v>12</v>
      </c>
      <c r="G81" s="312">
        <f t="shared" si="1"/>
        <v>6</v>
      </c>
      <c r="H81" s="312" t="s">
        <v>37</v>
      </c>
    </row>
    <row r="82" spans="1:8" ht="31.2" x14ac:dyDescent="0.3">
      <c r="A82" s="321" t="s">
        <v>561</v>
      </c>
      <c r="B82" s="322" t="s">
        <v>433</v>
      </c>
      <c r="C82" s="14" t="s">
        <v>11</v>
      </c>
      <c r="D82" s="319">
        <v>3</v>
      </c>
      <c r="E82" s="319" t="s">
        <v>388</v>
      </c>
      <c r="F82" s="317">
        <v>18</v>
      </c>
      <c r="G82" s="312">
        <f t="shared" si="1"/>
        <v>4</v>
      </c>
      <c r="H82" s="312" t="s">
        <v>37</v>
      </c>
    </row>
    <row r="83" spans="1:8" ht="31.2" x14ac:dyDescent="0.3">
      <c r="A83" s="321" t="s">
        <v>561</v>
      </c>
      <c r="B83" s="320" t="s">
        <v>434</v>
      </c>
      <c r="C83" s="14" t="s">
        <v>11</v>
      </c>
      <c r="D83" s="319">
        <v>3</v>
      </c>
      <c r="E83" s="317" t="s">
        <v>388</v>
      </c>
      <c r="F83" s="317">
        <v>18</v>
      </c>
      <c r="G83" s="312">
        <f t="shared" si="1"/>
        <v>4</v>
      </c>
      <c r="H83" s="312" t="s">
        <v>37</v>
      </c>
    </row>
    <row r="84" spans="1:8" ht="31.2" x14ac:dyDescent="0.3">
      <c r="A84" s="321" t="s">
        <v>561</v>
      </c>
      <c r="B84" s="320" t="s">
        <v>562</v>
      </c>
      <c r="C84" s="14" t="s">
        <v>11</v>
      </c>
      <c r="D84" s="319">
        <v>5</v>
      </c>
      <c r="E84" s="319" t="s">
        <v>529</v>
      </c>
      <c r="F84" s="317">
        <v>10</v>
      </c>
      <c r="G84" s="312">
        <f t="shared" si="1"/>
        <v>4</v>
      </c>
      <c r="H84" s="312" t="s">
        <v>37</v>
      </c>
    </row>
    <row r="85" spans="1:8" ht="31.2" x14ac:dyDescent="0.3">
      <c r="A85" s="321" t="s">
        <v>561</v>
      </c>
      <c r="B85" s="320" t="s">
        <v>563</v>
      </c>
      <c r="C85" s="14" t="s">
        <v>11</v>
      </c>
      <c r="D85" s="319">
        <v>5</v>
      </c>
      <c r="E85" s="319" t="s">
        <v>529</v>
      </c>
      <c r="F85" s="317">
        <v>10</v>
      </c>
      <c r="G85" s="312">
        <f t="shared" si="1"/>
        <v>4</v>
      </c>
      <c r="H85" s="312" t="s">
        <v>37</v>
      </c>
    </row>
    <row r="86" spans="1:8" ht="46.8" x14ac:dyDescent="0.3">
      <c r="A86" s="357" t="s">
        <v>300</v>
      </c>
      <c r="B86" s="355" t="s">
        <v>301</v>
      </c>
      <c r="C86" s="14" t="s">
        <v>11</v>
      </c>
      <c r="D86" s="356">
        <v>1</v>
      </c>
      <c r="E86" s="319" t="s">
        <v>6</v>
      </c>
      <c r="F86" s="358">
        <v>12</v>
      </c>
      <c r="G86" s="312">
        <f t="shared" si="1"/>
        <v>2</v>
      </c>
      <c r="H86" s="312" t="s">
        <v>37</v>
      </c>
    </row>
    <row r="87" spans="1:8" ht="46.8" x14ac:dyDescent="0.3">
      <c r="A87" s="357" t="s">
        <v>300</v>
      </c>
      <c r="B87" s="355" t="s">
        <v>301</v>
      </c>
      <c r="C87" s="14" t="s">
        <v>11</v>
      </c>
      <c r="D87" s="356">
        <v>1</v>
      </c>
      <c r="E87" s="319" t="s">
        <v>6</v>
      </c>
      <c r="F87" s="358">
        <v>8</v>
      </c>
      <c r="G87" s="312">
        <f t="shared" si="1"/>
        <v>2</v>
      </c>
      <c r="H87" s="312" t="s">
        <v>37</v>
      </c>
    </row>
    <row r="88" spans="1:8" x14ac:dyDescent="0.3">
      <c r="A88" s="321" t="s">
        <v>975</v>
      </c>
      <c r="B88" s="346" t="s">
        <v>687</v>
      </c>
      <c r="C88" s="14" t="s">
        <v>11</v>
      </c>
      <c r="D88" s="319">
        <v>3</v>
      </c>
      <c r="E88" s="319" t="s">
        <v>676</v>
      </c>
      <c r="F88" s="317">
        <f>D88*4</f>
        <v>12</v>
      </c>
      <c r="G88" s="312">
        <f t="shared" si="1"/>
        <v>1</v>
      </c>
      <c r="H88" s="312" t="s">
        <v>37</v>
      </c>
    </row>
    <row r="89" spans="1:8" ht="31.2" x14ac:dyDescent="0.3">
      <c r="A89" s="321" t="s">
        <v>564</v>
      </c>
      <c r="B89" s="320" t="s">
        <v>565</v>
      </c>
      <c r="C89" s="14" t="s">
        <v>11</v>
      </c>
      <c r="D89" s="319">
        <v>1</v>
      </c>
      <c r="E89" s="319" t="s">
        <v>529</v>
      </c>
      <c r="F89" s="317">
        <v>2</v>
      </c>
      <c r="G89" s="312">
        <f t="shared" si="1"/>
        <v>1</v>
      </c>
      <c r="H89" s="312" t="s">
        <v>37</v>
      </c>
    </row>
    <row r="90" spans="1:8" x14ac:dyDescent="0.3">
      <c r="A90" s="357" t="s">
        <v>943</v>
      </c>
      <c r="B90" s="320" t="s">
        <v>303</v>
      </c>
      <c r="C90" s="14" t="s">
        <v>11</v>
      </c>
      <c r="D90" s="356">
        <v>1</v>
      </c>
      <c r="E90" s="317" t="s">
        <v>6</v>
      </c>
      <c r="F90" s="358">
        <v>3</v>
      </c>
      <c r="G90" s="312">
        <f t="shared" si="1"/>
        <v>2</v>
      </c>
      <c r="H90" s="312" t="s">
        <v>37</v>
      </c>
    </row>
    <row r="91" spans="1:8" x14ac:dyDescent="0.3">
      <c r="A91" s="357" t="s">
        <v>943</v>
      </c>
      <c r="B91" s="322" t="s">
        <v>303</v>
      </c>
      <c r="C91" s="14" t="s">
        <v>11</v>
      </c>
      <c r="D91" s="356">
        <v>1</v>
      </c>
      <c r="E91" s="319" t="s">
        <v>6</v>
      </c>
      <c r="F91" s="358">
        <v>2</v>
      </c>
      <c r="G91" s="312">
        <f t="shared" si="1"/>
        <v>2</v>
      </c>
      <c r="H91" s="312" t="s">
        <v>37</v>
      </c>
    </row>
    <row r="92" spans="1:8" ht="62.4" x14ac:dyDescent="0.3">
      <c r="A92" s="366" t="s">
        <v>944</v>
      </c>
      <c r="B92" s="371" t="s">
        <v>310</v>
      </c>
      <c r="C92" s="14" t="s">
        <v>11</v>
      </c>
      <c r="D92" s="356">
        <v>1</v>
      </c>
      <c r="E92" s="319" t="s">
        <v>6</v>
      </c>
      <c r="F92" s="375">
        <v>3</v>
      </c>
      <c r="G92" s="312">
        <f t="shared" si="1"/>
        <v>2</v>
      </c>
      <c r="H92" s="312" t="s">
        <v>37</v>
      </c>
    </row>
    <row r="93" spans="1:8" ht="62.4" x14ac:dyDescent="0.3">
      <c r="A93" s="365" t="s">
        <v>944</v>
      </c>
      <c r="B93" s="352" t="s">
        <v>339</v>
      </c>
      <c r="C93" s="14" t="s">
        <v>11</v>
      </c>
      <c r="D93" s="356">
        <v>1</v>
      </c>
      <c r="E93" s="377" t="s">
        <v>6</v>
      </c>
      <c r="F93" s="374">
        <v>2</v>
      </c>
      <c r="G93" s="312">
        <f t="shared" si="1"/>
        <v>2</v>
      </c>
      <c r="H93" s="312" t="s">
        <v>37</v>
      </c>
    </row>
    <row r="94" spans="1:8" ht="31.2" x14ac:dyDescent="0.3">
      <c r="A94" s="323" t="s">
        <v>437</v>
      </c>
      <c r="B94" s="320" t="s">
        <v>438</v>
      </c>
      <c r="C94" s="14" t="s">
        <v>11</v>
      </c>
      <c r="D94" s="319">
        <v>1</v>
      </c>
      <c r="E94" s="377" t="s">
        <v>388</v>
      </c>
      <c r="F94" s="325">
        <v>6</v>
      </c>
      <c r="G94" s="312">
        <f t="shared" si="1"/>
        <v>1</v>
      </c>
      <c r="H94" s="312" t="s">
        <v>37</v>
      </c>
    </row>
    <row r="95" spans="1:8" ht="31.2" x14ac:dyDescent="0.3">
      <c r="A95" s="12" t="s">
        <v>792</v>
      </c>
      <c r="B95" s="320" t="s">
        <v>793</v>
      </c>
      <c r="C95" s="14" t="s">
        <v>11</v>
      </c>
      <c r="D95" s="319">
        <v>1</v>
      </c>
      <c r="E95" s="317" t="s">
        <v>739</v>
      </c>
      <c r="F95" s="319">
        <v>10</v>
      </c>
      <c r="G95" s="312">
        <f t="shared" si="1"/>
        <v>1</v>
      </c>
      <c r="H95" s="312" t="s">
        <v>37</v>
      </c>
    </row>
    <row r="96" spans="1:8" x14ac:dyDescent="0.3">
      <c r="A96" s="359" t="s">
        <v>974</v>
      </c>
      <c r="B96" s="320" t="s">
        <v>680</v>
      </c>
      <c r="C96" s="14" t="s">
        <v>11</v>
      </c>
      <c r="D96" s="319">
        <v>1</v>
      </c>
      <c r="E96" s="317" t="s">
        <v>676</v>
      </c>
      <c r="F96" s="319">
        <f>D96*4</f>
        <v>4</v>
      </c>
      <c r="G96" s="312">
        <f t="shared" si="1"/>
        <v>1</v>
      </c>
      <c r="H96" s="312" t="s">
        <v>37</v>
      </c>
    </row>
    <row r="97" spans="1:8" x14ac:dyDescent="0.3">
      <c r="A97" s="359" t="s">
        <v>989</v>
      </c>
      <c r="B97" s="320" t="s">
        <v>789</v>
      </c>
      <c r="C97" s="14" t="s">
        <v>11</v>
      </c>
      <c r="D97" s="319">
        <v>1</v>
      </c>
      <c r="E97" s="317" t="s">
        <v>739</v>
      </c>
      <c r="F97" s="319">
        <v>10</v>
      </c>
      <c r="G97" s="312">
        <f t="shared" si="1"/>
        <v>1</v>
      </c>
      <c r="H97" s="312" t="s">
        <v>37</v>
      </c>
    </row>
    <row r="98" spans="1:8" x14ac:dyDescent="0.3">
      <c r="A98" s="359" t="s">
        <v>768</v>
      </c>
      <c r="B98" s="320" t="s">
        <v>769</v>
      </c>
      <c r="C98" s="14" t="s">
        <v>11</v>
      </c>
      <c r="D98" s="319">
        <v>1</v>
      </c>
      <c r="E98" s="317" t="s">
        <v>739</v>
      </c>
      <c r="F98" s="319">
        <v>10</v>
      </c>
      <c r="G98" s="312">
        <f t="shared" si="1"/>
        <v>1</v>
      </c>
      <c r="H98" s="312" t="s">
        <v>37</v>
      </c>
    </row>
    <row r="99" spans="1:8" ht="31.2" x14ac:dyDescent="0.3">
      <c r="A99" s="359" t="s">
        <v>929</v>
      </c>
      <c r="B99" s="316" t="s">
        <v>181</v>
      </c>
      <c r="C99" s="14" t="s">
        <v>11</v>
      </c>
      <c r="D99" s="319">
        <v>1</v>
      </c>
      <c r="E99" s="317" t="s">
        <v>182</v>
      </c>
      <c r="F99" s="319">
        <v>12</v>
      </c>
      <c r="G99" s="312">
        <f t="shared" si="1"/>
        <v>1</v>
      </c>
      <c r="H99" s="312" t="s">
        <v>37</v>
      </c>
    </row>
    <row r="100" spans="1:8" x14ac:dyDescent="0.3">
      <c r="A100" s="364" t="s">
        <v>306</v>
      </c>
      <c r="B100" s="355" t="s">
        <v>301</v>
      </c>
      <c r="C100" s="14" t="s">
        <v>11</v>
      </c>
      <c r="D100" s="356">
        <v>1</v>
      </c>
      <c r="E100" s="317" t="s">
        <v>6</v>
      </c>
      <c r="F100" s="356">
        <v>3</v>
      </c>
      <c r="G100" s="312">
        <f t="shared" si="1"/>
        <v>2</v>
      </c>
      <c r="H100" s="312" t="s">
        <v>37</v>
      </c>
    </row>
    <row r="101" spans="1:8" x14ac:dyDescent="0.3">
      <c r="A101" s="364" t="s">
        <v>306</v>
      </c>
      <c r="B101" s="355" t="s">
        <v>301</v>
      </c>
      <c r="C101" s="14" t="s">
        <v>11</v>
      </c>
      <c r="D101" s="356">
        <v>1</v>
      </c>
      <c r="E101" s="317" t="s">
        <v>6</v>
      </c>
      <c r="F101" s="356">
        <v>2</v>
      </c>
      <c r="G101" s="312">
        <f t="shared" si="1"/>
        <v>2</v>
      </c>
      <c r="H101" s="312" t="s">
        <v>37</v>
      </c>
    </row>
    <row r="102" spans="1:8" x14ac:dyDescent="0.3">
      <c r="A102" s="359" t="s">
        <v>153</v>
      </c>
      <c r="B102" s="316" t="s">
        <v>154</v>
      </c>
      <c r="C102" s="14" t="s">
        <v>11</v>
      </c>
      <c r="D102" s="319">
        <v>1</v>
      </c>
      <c r="E102" s="317" t="s">
        <v>187</v>
      </c>
      <c r="F102" s="319">
        <v>6</v>
      </c>
      <c r="G102" s="312">
        <f t="shared" si="1"/>
        <v>1</v>
      </c>
      <c r="H102" s="312" t="s">
        <v>37</v>
      </c>
    </row>
    <row r="103" spans="1:8" x14ac:dyDescent="0.3">
      <c r="A103" s="12" t="s">
        <v>876</v>
      </c>
      <c r="B103" s="320" t="s">
        <v>567</v>
      </c>
      <c r="C103" s="14" t="s">
        <v>11</v>
      </c>
      <c r="D103" s="319">
        <v>1</v>
      </c>
      <c r="E103" s="317" t="s">
        <v>529</v>
      </c>
      <c r="F103" s="319">
        <v>2</v>
      </c>
      <c r="G103" s="312">
        <f t="shared" si="1"/>
        <v>2</v>
      </c>
      <c r="H103" s="312" t="s">
        <v>37</v>
      </c>
    </row>
    <row r="104" spans="1:8" x14ac:dyDescent="0.3">
      <c r="A104" s="359" t="s">
        <v>876</v>
      </c>
      <c r="B104" s="320" t="s">
        <v>877</v>
      </c>
      <c r="C104" s="14" t="s">
        <v>11</v>
      </c>
      <c r="D104" s="319">
        <v>1</v>
      </c>
      <c r="E104" s="317" t="s">
        <v>847</v>
      </c>
      <c r="F104" s="319">
        <v>6</v>
      </c>
      <c r="G104" s="312">
        <f t="shared" si="1"/>
        <v>2</v>
      </c>
      <c r="H104" s="312" t="s">
        <v>37</v>
      </c>
    </row>
    <row r="105" spans="1:8" x14ac:dyDescent="0.3">
      <c r="A105" s="359" t="s">
        <v>980</v>
      </c>
      <c r="B105" s="320" t="s">
        <v>697</v>
      </c>
      <c r="C105" s="14" t="s">
        <v>11</v>
      </c>
      <c r="D105" s="319">
        <v>2</v>
      </c>
      <c r="E105" s="317" t="s">
        <v>676</v>
      </c>
      <c r="F105" s="319">
        <f>D105*4</f>
        <v>8</v>
      </c>
      <c r="G105" s="312">
        <f t="shared" si="1"/>
        <v>1</v>
      </c>
      <c r="H105" s="312" t="s">
        <v>37</v>
      </c>
    </row>
    <row r="106" spans="1:8" x14ac:dyDescent="0.3">
      <c r="A106" s="359" t="s">
        <v>455</v>
      </c>
      <c r="B106" s="320" t="s">
        <v>456</v>
      </c>
      <c r="C106" s="14" t="s">
        <v>11</v>
      </c>
      <c r="D106" s="319">
        <v>1</v>
      </c>
      <c r="E106" s="317" t="s">
        <v>388</v>
      </c>
      <c r="F106" s="319">
        <v>6</v>
      </c>
      <c r="G106" s="312">
        <f t="shared" si="1"/>
        <v>2</v>
      </c>
      <c r="H106" s="312" t="s">
        <v>37</v>
      </c>
    </row>
    <row r="107" spans="1:8" x14ac:dyDescent="0.3">
      <c r="A107" s="359" t="s">
        <v>455</v>
      </c>
      <c r="B107" s="320" t="s">
        <v>589</v>
      </c>
      <c r="C107" s="14" t="s">
        <v>11</v>
      </c>
      <c r="D107" s="319">
        <v>1</v>
      </c>
      <c r="E107" s="317" t="s">
        <v>529</v>
      </c>
      <c r="F107" s="319">
        <v>2</v>
      </c>
      <c r="G107" s="312">
        <f t="shared" si="1"/>
        <v>2</v>
      </c>
      <c r="H107" s="312" t="s">
        <v>37</v>
      </c>
    </row>
    <row r="108" spans="1:8" x14ac:dyDescent="0.3">
      <c r="A108" s="359" t="s">
        <v>904</v>
      </c>
      <c r="B108" s="320" t="s">
        <v>905</v>
      </c>
      <c r="C108" s="14" t="s">
        <v>11</v>
      </c>
      <c r="D108" s="319">
        <v>1</v>
      </c>
      <c r="E108" s="317" t="s">
        <v>847</v>
      </c>
      <c r="F108" s="319">
        <v>6</v>
      </c>
      <c r="G108" s="312">
        <f t="shared" si="1"/>
        <v>1</v>
      </c>
      <c r="H108" s="312" t="s">
        <v>37</v>
      </c>
    </row>
    <row r="109" spans="1:8" x14ac:dyDescent="0.3">
      <c r="A109" s="359" t="s">
        <v>770</v>
      </c>
      <c r="B109" s="320" t="s">
        <v>771</v>
      </c>
      <c r="C109" s="14" t="s">
        <v>11</v>
      </c>
      <c r="D109" s="319">
        <v>2</v>
      </c>
      <c r="E109" s="317" t="s">
        <v>739</v>
      </c>
      <c r="F109" s="319">
        <v>20</v>
      </c>
      <c r="G109" s="312">
        <f t="shared" si="1"/>
        <v>1</v>
      </c>
      <c r="H109" s="312" t="s">
        <v>37</v>
      </c>
    </row>
    <row r="110" spans="1:8" x14ac:dyDescent="0.3">
      <c r="A110" s="364" t="s">
        <v>261</v>
      </c>
      <c r="B110" s="355" t="s">
        <v>262</v>
      </c>
      <c r="C110" s="14" t="s">
        <v>11</v>
      </c>
      <c r="D110" s="356">
        <v>1</v>
      </c>
      <c r="E110" s="317" t="s">
        <v>6</v>
      </c>
      <c r="F110" s="356">
        <v>3</v>
      </c>
      <c r="G110" s="312">
        <f t="shared" si="1"/>
        <v>2</v>
      </c>
      <c r="H110" s="312" t="s">
        <v>37</v>
      </c>
    </row>
    <row r="111" spans="1:8" x14ac:dyDescent="0.3">
      <c r="A111" s="364" t="s">
        <v>261</v>
      </c>
      <c r="B111" s="355" t="s">
        <v>328</v>
      </c>
      <c r="C111" s="14" t="s">
        <v>11</v>
      </c>
      <c r="D111" s="356">
        <v>1</v>
      </c>
      <c r="E111" s="317" t="s">
        <v>6</v>
      </c>
      <c r="F111" s="356">
        <v>2</v>
      </c>
      <c r="G111" s="312">
        <f t="shared" si="1"/>
        <v>2</v>
      </c>
      <c r="H111" s="312" t="s">
        <v>37</v>
      </c>
    </row>
    <row r="112" spans="1:8" ht="31.2" x14ac:dyDescent="0.3">
      <c r="A112" s="359" t="s">
        <v>952</v>
      </c>
      <c r="B112" s="320" t="s">
        <v>399</v>
      </c>
      <c r="C112" s="14" t="s">
        <v>11</v>
      </c>
      <c r="D112" s="319">
        <v>1</v>
      </c>
      <c r="E112" s="317" t="s">
        <v>388</v>
      </c>
      <c r="F112" s="319">
        <v>6</v>
      </c>
      <c r="G112" s="312">
        <f t="shared" si="1"/>
        <v>1</v>
      </c>
      <c r="H112" s="312" t="s">
        <v>37</v>
      </c>
    </row>
    <row r="113" spans="1:8" ht="31.2" x14ac:dyDescent="0.3">
      <c r="A113" s="359" t="s">
        <v>527</v>
      </c>
      <c r="B113" s="320" t="s">
        <v>528</v>
      </c>
      <c r="C113" s="14" t="s">
        <v>11</v>
      </c>
      <c r="D113" s="319">
        <v>1</v>
      </c>
      <c r="E113" s="317" t="s">
        <v>529</v>
      </c>
      <c r="F113" s="319">
        <v>2</v>
      </c>
      <c r="G113" s="312">
        <f t="shared" si="1"/>
        <v>1</v>
      </c>
      <c r="H113" s="312" t="s">
        <v>37</v>
      </c>
    </row>
    <row r="114" spans="1:8" ht="46.8" x14ac:dyDescent="0.3">
      <c r="A114" s="359" t="s">
        <v>530</v>
      </c>
      <c r="B114" s="320" t="s">
        <v>531</v>
      </c>
      <c r="C114" s="14" t="s">
        <v>11</v>
      </c>
      <c r="D114" s="319">
        <v>1</v>
      </c>
      <c r="E114" s="317" t="s">
        <v>529</v>
      </c>
      <c r="F114" s="14">
        <v>2</v>
      </c>
      <c r="G114" s="312">
        <f t="shared" si="1"/>
        <v>1</v>
      </c>
      <c r="H114" s="312" t="s">
        <v>37</v>
      </c>
    </row>
    <row r="115" spans="1:8" x14ac:dyDescent="0.3">
      <c r="A115" s="359" t="s">
        <v>184</v>
      </c>
      <c r="B115" s="320" t="s">
        <v>185</v>
      </c>
      <c r="C115" s="14" t="s">
        <v>11</v>
      </c>
      <c r="D115" s="319">
        <v>1</v>
      </c>
      <c r="E115" s="317" t="s">
        <v>179</v>
      </c>
      <c r="F115" s="319">
        <v>1</v>
      </c>
      <c r="G115" s="312">
        <f t="shared" si="1"/>
        <v>1</v>
      </c>
      <c r="H115" s="312" t="s">
        <v>37</v>
      </c>
    </row>
    <row r="116" spans="1:8" x14ac:dyDescent="0.3">
      <c r="A116" s="364" t="s">
        <v>861</v>
      </c>
      <c r="B116" s="355" t="s">
        <v>278</v>
      </c>
      <c r="C116" s="14" t="s">
        <v>11</v>
      </c>
      <c r="D116" s="356">
        <v>1</v>
      </c>
      <c r="E116" s="317" t="s">
        <v>6</v>
      </c>
      <c r="F116" s="356">
        <v>3</v>
      </c>
      <c r="G116" s="312">
        <f t="shared" si="1"/>
        <v>5</v>
      </c>
      <c r="H116" s="312" t="s">
        <v>37</v>
      </c>
    </row>
    <row r="117" spans="1:8" x14ac:dyDescent="0.3">
      <c r="A117" s="364" t="s">
        <v>861</v>
      </c>
      <c r="B117" s="355" t="s">
        <v>333</v>
      </c>
      <c r="C117" s="14" t="s">
        <v>11</v>
      </c>
      <c r="D117" s="356">
        <v>1</v>
      </c>
      <c r="E117" s="317" t="s">
        <v>6</v>
      </c>
      <c r="F117" s="356">
        <v>2</v>
      </c>
      <c r="G117" s="312">
        <f t="shared" si="1"/>
        <v>5</v>
      </c>
      <c r="H117" s="312" t="s">
        <v>37</v>
      </c>
    </row>
    <row r="118" spans="1:8" x14ac:dyDescent="0.3">
      <c r="A118" s="359" t="s">
        <v>861</v>
      </c>
      <c r="B118" s="345" t="s">
        <v>416</v>
      </c>
      <c r="C118" s="14" t="s">
        <v>11</v>
      </c>
      <c r="D118" s="319">
        <v>1</v>
      </c>
      <c r="E118" s="317" t="s">
        <v>388</v>
      </c>
      <c r="F118" s="319">
        <v>6</v>
      </c>
      <c r="G118" s="312">
        <f t="shared" si="1"/>
        <v>5</v>
      </c>
      <c r="H118" s="312" t="s">
        <v>37</v>
      </c>
    </row>
    <row r="119" spans="1:8" x14ac:dyDescent="0.3">
      <c r="A119" s="359" t="s">
        <v>861</v>
      </c>
      <c r="B119" s="320" t="s">
        <v>544</v>
      </c>
      <c r="C119" s="14" t="s">
        <v>11</v>
      </c>
      <c r="D119" s="319">
        <v>1</v>
      </c>
      <c r="E119" s="317" t="s">
        <v>529</v>
      </c>
      <c r="F119" s="319">
        <v>2</v>
      </c>
      <c r="G119" s="312">
        <f t="shared" si="1"/>
        <v>5</v>
      </c>
      <c r="H119" s="312" t="s">
        <v>37</v>
      </c>
    </row>
    <row r="120" spans="1:8" x14ac:dyDescent="0.3">
      <c r="A120" s="359" t="s">
        <v>861</v>
      </c>
      <c r="B120" s="320" t="s">
        <v>862</v>
      </c>
      <c r="C120" s="14" t="s">
        <v>11</v>
      </c>
      <c r="D120" s="319">
        <v>1</v>
      </c>
      <c r="E120" s="317" t="s">
        <v>844</v>
      </c>
      <c r="F120" s="319">
        <v>3</v>
      </c>
      <c r="G120" s="312">
        <f t="shared" si="1"/>
        <v>5</v>
      </c>
      <c r="H120" s="312" t="s">
        <v>37</v>
      </c>
    </row>
    <row r="121" spans="1:8" x14ac:dyDescent="0.3">
      <c r="A121" s="359" t="s">
        <v>681</v>
      </c>
      <c r="B121" s="320" t="s">
        <v>682</v>
      </c>
      <c r="C121" s="14" t="s">
        <v>11</v>
      </c>
      <c r="D121" s="319">
        <v>1</v>
      </c>
      <c r="E121" s="317" t="s">
        <v>676</v>
      </c>
      <c r="F121" s="319">
        <f>D121*4</f>
        <v>4</v>
      </c>
      <c r="G121" s="312">
        <f t="shared" si="1"/>
        <v>1</v>
      </c>
      <c r="H121" s="312" t="s">
        <v>37</v>
      </c>
    </row>
    <row r="122" spans="1:8" ht="31.2" x14ac:dyDescent="0.3">
      <c r="A122" s="359" t="s">
        <v>749</v>
      </c>
      <c r="B122" s="320" t="s">
        <v>750</v>
      </c>
      <c r="C122" s="14" t="s">
        <v>11</v>
      </c>
      <c r="D122" s="319">
        <v>1</v>
      </c>
      <c r="E122" s="317" t="s">
        <v>739</v>
      </c>
      <c r="F122" s="319">
        <v>10</v>
      </c>
      <c r="G122" s="312">
        <f t="shared" si="1"/>
        <v>1</v>
      </c>
      <c r="H122" s="312" t="s">
        <v>37</v>
      </c>
    </row>
    <row r="123" spans="1:8" ht="31.2" x14ac:dyDescent="0.3">
      <c r="A123" s="359" t="s">
        <v>965</v>
      </c>
      <c r="B123" s="320" t="s">
        <v>555</v>
      </c>
      <c r="C123" s="14" t="s">
        <v>11</v>
      </c>
      <c r="D123" s="319">
        <v>2</v>
      </c>
      <c r="E123" s="317" t="s">
        <v>529</v>
      </c>
      <c r="F123" s="319">
        <v>4</v>
      </c>
      <c r="G123" s="312">
        <f t="shared" si="1"/>
        <v>3</v>
      </c>
      <c r="H123" s="312" t="s">
        <v>37</v>
      </c>
    </row>
    <row r="124" spans="1:8" ht="31.2" x14ac:dyDescent="0.3">
      <c r="A124" s="359" t="s">
        <v>965</v>
      </c>
      <c r="B124" s="320" t="s">
        <v>557</v>
      </c>
      <c r="C124" s="14" t="s">
        <v>11</v>
      </c>
      <c r="D124" s="319">
        <v>2</v>
      </c>
      <c r="E124" s="317" t="s">
        <v>529</v>
      </c>
      <c r="F124" s="319">
        <v>4</v>
      </c>
      <c r="G124" s="312">
        <f t="shared" si="1"/>
        <v>3</v>
      </c>
      <c r="H124" s="312" t="s">
        <v>37</v>
      </c>
    </row>
    <row r="125" spans="1:8" ht="31.2" x14ac:dyDescent="0.3">
      <c r="A125" s="359" t="s">
        <v>965</v>
      </c>
      <c r="B125" s="320" t="s">
        <v>558</v>
      </c>
      <c r="C125" s="14" t="s">
        <v>11</v>
      </c>
      <c r="D125" s="319">
        <v>4</v>
      </c>
      <c r="E125" s="317" t="s">
        <v>529</v>
      </c>
      <c r="F125" s="319">
        <v>8</v>
      </c>
      <c r="G125" s="312">
        <f t="shared" si="1"/>
        <v>3</v>
      </c>
      <c r="H125" s="312" t="s">
        <v>37</v>
      </c>
    </row>
    <row r="126" spans="1:8" ht="31.2" x14ac:dyDescent="0.3">
      <c r="A126" s="364" t="s">
        <v>941</v>
      </c>
      <c r="B126" s="320" t="s">
        <v>298</v>
      </c>
      <c r="C126" s="14" t="s">
        <v>11</v>
      </c>
      <c r="D126" s="356">
        <v>1</v>
      </c>
      <c r="E126" s="317" t="s">
        <v>6</v>
      </c>
      <c r="F126" s="356">
        <v>6</v>
      </c>
      <c r="G126" s="312">
        <f t="shared" si="1"/>
        <v>2</v>
      </c>
      <c r="H126" s="312" t="s">
        <v>37</v>
      </c>
    </row>
    <row r="127" spans="1:8" ht="31.2" x14ac:dyDescent="0.3">
      <c r="A127" s="364" t="s">
        <v>941</v>
      </c>
      <c r="B127" s="320" t="s">
        <v>298</v>
      </c>
      <c r="C127" s="14" t="s">
        <v>11</v>
      </c>
      <c r="D127" s="356">
        <v>1</v>
      </c>
      <c r="E127" s="317" t="s">
        <v>6</v>
      </c>
      <c r="F127" s="356">
        <v>4</v>
      </c>
      <c r="G127" s="312">
        <f t="shared" si="1"/>
        <v>2</v>
      </c>
      <c r="H127" s="312" t="s">
        <v>37</v>
      </c>
    </row>
    <row r="128" spans="1:8" ht="31.2" x14ac:dyDescent="0.3">
      <c r="A128" s="364" t="s">
        <v>942</v>
      </c>
      <c r="B128" s="320" t="s">
        <v>298</v>
      </c>
      <c r="C128" s="14" t="s">
        <v>11</v>
      </c>
      <c r="D128" s="356">
        <v>1</v>
      </c>
      <c r="E128" s="317" t="s">
        <v>6</v>
      </c>
      <c r="F128" s="356">
        <v>9</v>
      </c>
      <c r="G128" s="312">
        <f t="shared" si="1"/>
        <v>2</v>
      </c>
      <c r="H128" s="312" t="s">
        <v>37</v>
      </c>
    </row>
    <row r="129" spans="1:8" ht="31.2" x14ac:dyDescent="0.3">
      <c r="A129" s="364" t="s">
        <v>942</v>
      </c>
      <c r="B129" s="320" t="s">
        <v>298</v>
      </c>
      <c r="C129" s="14" t="s">
        <v>11</v>
      </c>
      <c r="D129" s="356">
        <v>1</v>
      </c>
      <c r="E129" s="317" t="s">
        <v>6</v>
      </c>
      <c r="F129" s="356">
        <v>6</v>
      </c>
      <c r="G129" s="312">
        <f t="shared" si="1"/>
        <v>2</v>
      </c>
      <c r="H129" s="312" t="s">
        <v>37</v>
      </c>
    </row>
    <row r="130" spans="1:8" ht="31.2" x14ac:dyDescent="0.3">
      <c r="A130" s="12" t="s">
        <v>957</v>
      </c>
      <c r="B130" s="320" t="s">
        <v>425</v>
      </c>
      <c r="C130" s="14" t="s">
        <v>11</v>
      </c>
      <c r="D130" s="317">
        <v>2</v>
      </c>
      <c r="E130" s="317" t="s">
        <v>388</v>
      </c>
      <c r="F130" s="319">
        <v>12</v>
      </c>
      <c r="G130" s="312">
        <f t="shared" ref="G130:G193" si="2">COUNTIF($A$2:$A$999,A130)</f>
        <v>3</v>
      </c>
      <c r="H130" s="312" t="s">
        <v>37</v>
      </c>
    </row>
    <row r="131" spans="1:8" ht="31.2" x14ac:dyDescent="0.3">
      <c r="A131" s="359" t="s">
        <v>957</v>
      </c>
      <c r="B131" s="320" t="s">
        <v>426</v>
      </c>
      <c r="C131" s="14" t="s">
        <v>11</v>
      </c>
      <c r="D131" s="319">
        <v>2</v>
      </c>
      <c r="E131" s="317" t="s">
        <v>388</v>
      </c>
      <c r="F131" s="319">
        <v>12</v>
      </c>
      <c r="G131" s="312">
        <f t="shared" si="2"/>
        <v>3</v>
      </c>
      <c r="H131" s="312" t="s">
        <v>37</v>
      </c>
    </row>
    <row r="132" spans="1:8" ht="31.2" x14ac:dyDescent="0.3">
      <c r="A132" s="359" t="s">
        <v>957</v>
      </c>
      <c r="B132" s="320" t="s">
        <v>427</v>
      </c>
      <c r="C132" s="14" t="s">
        <v>11</v>
      </c>
      <c r="D132" s="319">
        <v>4</v>
      </c>
      <c r="E132" s="317" t="s">
        <v>388</v>
      </c>
      <c r="F132" s="319">
        <v>24</v>
      </c>
      <c r="G132" s="312">
        <f t="shared" si="2"/>
        <v>3</v>
      </c>
      <c r="H132" s="312" t="s">
        <v>37</v>
      </c>
    </row>
    <row r="133" spans="1:8" ht="31.2" x14ac:dyDescent="0.3">
      <c r="A133" s="359" t="s">
        <v>435</v>
      </c>
      <c r="B133" s="320" t="s">
        <v>436</v>
      </c>
      <c r="C133" s="14" t="s">
        <v>11</v>
      </c>
      <c r="D133" s="319">
        <v>2</v>
      </c>
      <c r="E133" s="317" t="s">
        <v>388</v>
      </c>
      <c r="F133" s="319">
        <v>12</v>
      </c>
      <c r="G133" s="312">
        <f t="shared" si="2"/>
        <v>1</v>
      </c>
      <c r="H133" s="312" t="s">
        <v>37</v>
      </c>
    </row>
    <row r="134" spans="1:8" x14ac:dyDescent="0.3">
      <c r="A134" s="359" t="s">
        <v>968</v>
      </c>
      <c r="B134" s="320" t="s">
        <v>575</v>
      </c>
      <c r="C134" s="14" t="s">
        <v>11</v>
      </c>
      <c r="D134" s="319">
        <v>2</v>
      </c>
      <c r="E134" s="317" t="s">
        <v>529</v>
      </c>
      <c r="F134" s="319">
        <v>4</v>
      </c>
      <c r="G134" s="312">
        <f t="shared" si="2"/>
        <v>1</v>
      </c>
      <c r="H134" s="312" t="s">
        <v>37</v>
      </c>
    </row>
    <row r="135" spans="1:8" ht="31.2" x14ac:dyDescent="0.3">
      <c r="A135" s="364" t="s">
        <v>945</v>
      </c>
      <c r="B135" s="320" t="s">
        <v>298</v>
      </c>
      <c r="C135" s="14" t="s">
        <v>11</v>
      </c>
      <c r="D135" s="356">
        <v>1</v>
      </c>
      <c r="E135" s="317" t="s">
        <v>6</v>
      </c>
      <c r="F135" s="356">
        <v>6</v>
      </c>
      <c r="G135" s="312">
        <f t="shared" si="2"/>
        <v>2</v>
      </c>
      <c r="H135" s="312" t="s">
        <v>37</v>
      </c>
    </row>
    <row r="136" spans="1:8" ht="31.2" x14ac:dyDescent="0.3">
      <c r="A136" s="365" t="s">
        <v>945</v>
      </c>
      <c r="B136" s="324" t="s">
        <v>298</v>
      </c>
      <c r="C136" s="14" t="s">
        <v>11</v>
      </c>
      <c r="D136" s="356">
        <v>1</v>
      </c>
      <c r="E136" s="319" t="s">
        <v>6</v>
      </c>
      <c r="F136" s="356">
        <v>4</v>
      </c>
      <c r="G136" s="312">
        <f t="shared" si="2"/>
        <v>2</v>
      </c>
      <c r="H136" s="312" t="s">
        <v>37</v>
      </c>
    </row>
    <row r="137" spans="1:8" x14ac:dyDescent="0.3">
      <c r="A137" s="365" t="s">
        <v>275</v>
      </c>
      <c r="B137" s="369" t="s">
        <v>276</v>
      </c>
      <c r="C137" s="14" t="s">
        <v>11</v>
      </c>
      <c r="D137" s="356">
        <v>1</v>
      </c>
      <c r="E137" s="319" t="s">
        <v>6</v>
      </c>
      <c r="F137" s="378">
        <v>3</v>
      </c>
      <c r="G137" s="312">
        <f t="shared" si="2"/>
        <v>3</v>
      </c>
      <c r="H137" s="312" t="s">
        <v>37</v>
      </c>
    </row>
    <row r="138" spans="1:8" x14ac:dyDescent="0.3">
      <c r="A138" s="365" t="s">
        <v>275</v>
      </c>
      <c r="B138" s="369" t="s">
        <v>332</v>
      </c>
      <c r="C138" s="14" t="s">
        <v>11</v>
      </c>
      <c r="D138" s="356">
        <v>1</v>
      </c>
      <c r="E138" s="319" t="s">
        <v>6</v>
      </c>
      <c r="F138" s="356">
        <v>2</v>
      </c>
      <c r="G138" s="312">
        <f t="shared" si="2"/>
        <v>3</v>
      </c>
      <c r="H138" s="312" t="s">
        <v>37</v>
      </c>
    </row>
    <row r="139" spans="1:8" x14ac:dyDescent="0.3">
      <c r="A139" s="323" t="s">
        <v>275</v>
      </c>
      <c r="B139" s="324" t="s">
        <v>543</v>
      </c>
      <c r="C139" s="14" t="s">
        <v>11</v>
      </c>
      <c r="D139" s="319">
        <v>1</v>
      </c>
      <c r="E139" s="319" t="s">
        <v>529</v>
      </c>
      <c r="F139" s="319">
        <v>2</v>
      </c>
      <c r="G139" s="312">
        <f t="shared" si="2"/>
        <v>3</v>
      </c>
      <c r="H139" s="312" t="s">
        <v>37</v>
      </c>
    </row>
    <row r="140" spans="1:8" ht="31.2" x14ac:dyDescent="0.3">
      <c r="A140" s="323" t="s">
        <v>412</v>
      </c>
      <c r="B140" s="367" t="s">
        <v>413</v>
      </c>
      <c r="C140" s="14" t="s">
        <v>11</v>
      </c>
      <c r="D140" s="319">
        <v>1</v>
      </c>
      <c r="E140" s="319" t="s">
        <v>388</v>
      </c>
      <c r="F140" s="319">
        <v>6</v>
      </c>
      <c r="G140" s="312">
        <f t="shared" si="2"/>
        <v>1</v>
      </c>
      <c r="H140" s="312" t="s">
        <v>37</v>
      </c>
    </row>
    <row r="141" spans="1:8" ht="31.2" x14ac:dyDescent="0.3">
      <c r="A141" s="323" t="s">
        <v>931</v>
      </c>
      <c r="B141" s="324" t="s">
        <v>156</v>
      </c>
      <c r="C141" s="14" t="s">
        <v>11</v>
      </c>
      <c r="D141" s="319">
        <v>1</v>
      </c>
      <c r="E141" s="319" t="s">
        <v>183</v>
      </c>
      <c r="F141" s="319">
        <v>1</v>
      </c>
      <c r="G141" s="312">
        <f t="shared" si="2"/>
        <v>1</v>
      </c>
      <c r="H141" s="312" t="s">
        <v>37</v>
      </c>
    </row>
    <row r="142" spans="1:8" x14ac:dyDescent="0.3">
      <c r="A142" s="323" t="s">
        <v>878</v>
      </c>
      <c r="B142" s="324" t="s">
        <v>879</v>
      </c>
      <c r="C142" s="14" t="s">
        <v>11</v>
      </c>
      <c r="D142" s="319">
        <v>1</v>
      </c>
      <c r="E142" s="319" t="s">
        <v>880</v>
      </c>
      <c r="F142" s="319">
        <v>12</v>
      </c>
      <c r="G142" s="312">
        <f t="shared" si="2"/>
        <v>1</v>
      </c>
      <c r="H142" s="312" t="s">
        <v>37</v>
      </c>
    </row>
    <row r="143" spans="1:8" x14ac:dyDescent="0.3">
      <c r="A143" s="323" t="s">
        <v>966</v>
      </c>
      <c r="B143" s="324" t="s">
        <v>569</v>
      </c>
      <c r="C143" s="14" t="s">
        <v>11</v>
      </c>
      <c r="D143" s="319">
        <v>10</v>
      </c>
      <c r="E143" s="319" t="s">
        <v>529</v>
      </c>
      <c r="F143" s="319">
        <v>20</v>
      </c>
      <c r="G143" s="312">
        <f t="shared" si="2"/>
        <v>1</v>
      </c>
      <c r="H143" s="312" t="s">
        <v>37</v>
      </c>
    </row>
    <row r="144" spans="1:8" ht="31.2" x14ac:dyDescent="0.3">
      <c r="A144" s="365" t="s">
        <v>307</v>
      </c>
      <c r="B144" s="324" t="s">
        <v>308</v>
      </c>
      <c r="C144" s="14" t="s">
        <v>11</v>
      </c>
      <c r="D144" s="356">
        <v>1</v>
      </c>
      <c r="E144" s="319" t="s">
        <v>6</v>
      </c>
      <c r="F144" s="356">
        <v>18</v>
      </c>
      <c r="G144" s="312">
        <f t="shared" si="2"/>
        <v>2</v>
      </c>
      <c r="H144" s="312" t="s">
        <v>37</v>
      </c>
    </row>
    <row r="145" spans="1:8" ht="31.2" x14ac:dyDescent="0.3">
      <c r="A145" s="365" t="s">
        <v>307</v>
      </c>
      <c r="B145" s="324" t="s">
        <v>308</v>
      </c>
      <c r="C145" s="14" t="s">
        <v>11</v>
      </c>
      <c r="D145" s="356">
        <v>1</v>
      </c>
      <c r="E145" s="319" t="s">
        <v>6</v>
      </c>
      <c r="F145" s="356">
        <v>12</v>
      </c>
      <c r="G145" s="312">
        <f t="shared" si="2"/>
        <v>2</v>
      </c>
      <c r="H145" s="312" t="s">
        <v>37</v>
      </c>
    </row>
    <row r="146" spans="1:8" x14ac:dyDescent="0.3">
      <c r="A146" s="323" t="s">
        <v>848</v>
      </c>
      <c r="B146" s="324" t="s">
        <v>849</v>
      </c>
      <c r="C146" s="14" t="s">
        <v>11</v>
      </c>
      <c r="D146" s="319">
        <v>1</v>
      </c>
      <c r="E146" s="319" t="s">
        <v>844</v>
      </c>
      <c r="F146" s="319">
        <v>3</v>
      </c>
      <c r="G146" s="312">
        <f t="shared" si="2"/>
        <v>1</v>
      </c>
      <c r="H146" s="312" t="s">
        <v>37</v>
      </c>
    </row>
    <row r="147" spans="1:8" ht="31.2" x14ac:dyDescent="0.3">
      <c r="A147" s="365" t="s">
        <v>265</v>
      </c>
      <c r="B147" s="369" t="s">
        <v>266</v>
      </c>
      <c r="C147" s="14" t="s">
        <v>11</v>
      </c>
      <c r="D147" s="356">
        <v>1</v>
      </c>
      <c r="E147" s="319" t="s">
        <v>6</v>
      </c>
      <c r="F147" s="356">
        <v>3</v>
      </c>
      <c r="G147" s="312">
        <f t="shared" si="2"/>
        <v>2</v>
      </c>
      <c r="H147" s="312" t="s">
        <v>37</v>
      </c>
    </row>
    <row r="148" spans="1:8" ht="31.2" x14ac:dyDescent="0.3">
      <c r="A148" s="365" t="s">
        <v>265</v>
      </c>
      <c r="B148" s="369" t="s">
        <v>330</v>
      </c>
      <c r="C148" s="14" t="s">
        <v>11</v>
      </c>
      <c r="D148" s="356">
        <v>1</v>
      </c>
      <c r="E148" s="319" t="s">
        <v>6</v>
      </c>
      <c r="F148" s="356">
        <v>2</v>
      </c>
      <c r="G148" s="312">
        <f t="shared" si="2"/>
        <v>2</v>
      </c>
      <c r="H148" s="312" t="s">
        <v>37</v>
      </c>
    </row>
    <row r="149" spans="1:8" x14ac:dyDescent="0.3">
      <c r="A149" s="323" t="s">
        <v>572</v>
      </c>
      <c r="B149" s="324" t="s">
        <v>573</v>
      </c>
      <c r="C149" s="14" t="s">
        <v>11</v>
      </c>
      <c r="D149" s="319">
        <v>1</v>
      </c>
      <c r="E149" s="319" t="s">
        <v>529</v>
      </c>
      <c r="F149" s="319">
        <v>2</v>
      </c>
      <c r="G149" s="312">
        <f t="shared" si="2"/>
        <v>2</v>
      </c>
      <c r="H149" s="312" t="s">
        <v>37</v>
      </c>
    </row>
    <row r="150" spans="1:8" x14ac:dyDescent="0.3">
      <c r="A150" s="323" t="s">
        <v>572</v>
      </c>
      <c r="B150" s="324" t="s">
        <v>883</v>
      </c>
      <c r="C150" s="14" t="s">
        <v>11</v>
      </c>
      <c r="D150" s="319">
        <v>1</v>
      </c>
      <c r="E150" s="319" t="s">
        <v>844</v>
      </c>
      <c r="F150" s="319">
        <v>3</v>
      </c>
      <c r="G150" s="312">
        <f t="shared" si="2"/>
        <v>2</v>
      </c>
      <c r="H150" s="312" t="s">
        <v>37</v>
      </c>
    </row>
    <row r="151" spans="1:8" ht="31.2" x14ac:dyDescent="0.3">
      <c r="A151" s="323" t="s">
        <v>977</v>
      </c>
      <c r="B151" s="324" t="s">
        <v>691</v>
      </c>
      <c r="C151" s="14" t="s">
        <v>11</v>
      </c>
      <c r="D151" s="319">
        <v>1</v>
      </c>
      <c r="E151" s="319" t="s">
        <v>676</v>
      </c>
      <c r="F151" s="319">
        <f>D151*4</f>
        <v>4</v>
      </c>
      <c r="G151" s="312">
        <f t="shared" si="2"/>
        <v>1</v>
      </c>
      <c r="H151" s="312" t="s">
        <v>37</v>
      </c>
    </row>
    <row r="152" spans="1:8" x14ac:dyDescent="0.3">
      <c r="A152" s="323" t="s">
        <v>984</v>
      </c>
      <c r="B152" s="324" t="s">
        <v>754</v>
      </c>
      <c r="C152" s="14" t="s">
        <v>11</v>
      </c>
      <c r="D152" s="319">
        <v>1</v>
      </c>
      <c r="E152" s="319" t="s">
        <v>739</v>
      </c>
      <c r="F152" s="319">
        <v>10</v>
      </c>
      <c r="G152" s="312">
        <f t="shared" si="2"/>
        <v>1</v>
      </c>
      <c r="H152" s="312" t="s">
        <v>37</v>
      </c>
    </row>
    <row r="153" spans="1:8" ht="31.2" x14ac:dyDescent="0.3">
      <c r="A153" s="323" t="s">
        <v>845</v>
      </c>
      <c r="B153" s="324" t="s">
        <v>846</v>
      </c>
      <c r="C153" s="14" t="s">
        <v>7</v>
      </c>
      <c r="D153" s="319">
        <v>2</v>
      </c>
      <c r="E153" s="319" t="s">
        <v>847</v>
      </c>
      <c r="F153" s="319">
        <v>6</v>
      </c>
      <c r="G153" s="312">
        <f t="shared" si="2"/>
        <v>1</v>
      </c>
      <c r="H153" s="312" t="s">
        <v>37</v>
      </c>
    </row>
    <row r="154" spans="1:8" x14ac:dyDescent="0.3">
      <c r="A154" s="365" t="s">
        <v>937</v>
      </c>
      <c r="B154" s="324" t="s">
        <v>290</v>
      </c>
      <c r="C154" s="14" t="s">
        <v>11</v>
      </c>
      <c r="D154" s="356">
        <v>1</v>
      </c>
      <c r="E154" s="319" t="s">
        <v>6</v>
      </c>
      <c r="F154" s="356">
        <v>3</v>
      </c>
      <c r="G154" s="312">
        <f t="shared" si="2"/>
        <v>2</v>
      </c>
      <c r="H154" s="312" t="s">
        <v>37</v>
      </c>
    </row>
    <row r="155" spans="1:8" x14ac:dyDescent="0.3">
      <c r="A155" s="365" t="s">
        <v>937</v>
      </c>
      <c r="B155" s="324" t="s">
        <v>338</v>
      </c>
      <c r="C155" s="14" t="s">
        <v>11</v>
      </c>
      <c r="D155" s="356">
        <v>1</v>
      </c>
      <c r="E155" s="319" t="s">
        <v>6</v>
      </c>
      <c r="F155" s="356">
        <v>2</v>
      </c>
      <c r="G155" s="312">
        <f t="shared" si="2"/>
        <v>2</v>
      </c>
      <c r="H155" s="312" t="s">
        <v>37</v>
      </c>
    </row>
    <row r="156" spans="1:8" x14ac:dyDescent="0.3">
      <c r="A156" s="323" t="s">
        <v>982</v>
      </c>
      <c r="B156" s="324" t="s">
        <v>702</v>
      </c>
      <c r="C156" s="14" t="s">
        <v>11</v>
      </c>
      <c r="D156" s="319">
        <v>2</v>
      </c>
      <c r="E156" s="319" t="s">
        <v>676</v>
      </c>
      <c r="F156" s="319">
        <f>D156*4</f>
        <v>8</v>
      </c>
      <c r="G156" s="312">
        <f t="shared" si="2"/>
        <v>1</v>
      </c>
      <c r="H156" s="312" t="s">
        <v>37</v>
      </c>
    </row>
    <row r="157" spans="1:8" x14ac:dyDescent="0.3">
      <c r="A157" s="323" t="s">
        <v>959</v>
      </c>
      <c r="B157" s="324" t="s">
        <v>440</v>
      </c>
      <c r="C157" s="14" t="s">
        <v>11</v>
      </c>
      <c r="D157" s="319">
        <v>6</v>
      </c>
      <c r="E157" s="319" t="s">
        <v>388</v>
      </c>
      <c r="F157" s="319">
        <v>36</v>
      </c>
      <c r="G157" s="312">
        <f t="shared" si="2"/>
        <v>6</v>
      </c>
      <c r="H157" s="312" t="s">
        <v>37</v>
      </c>
    </row>
    <row r="158" spans="1:8" x14ac:dyDescent="0.3">
      <c r="A158" s="323" t="s">
        <v>959</v>
      </c>
      <c r="B158" s="324" t="s">
        <v>440</v>
      </c>
      <c r="C158" s="14" t="s">
        <v>11</v>
      </c>
      <c r="D158" s="319">
        <v>6</v>
      </c>
      <c r="E158" s="319" t="s">
        <v>388</v>
      </c>
      <c r="F158" s="319">
        <v>36</v>
      </c>
      <c r="G158" s="312">
        <f t="shared" si="2"/>
        <v>6</v>
      </c>
      <c r="H158" s="312" t="s">
        <v>37</v>
      </c>
    </row>
    <row r="159" spans="1:8" x14ac:dyDescent="0.3">
      <c r="A159" s="323" t="s">
        <v>959</v>
      </c>
      <c r="B159" s="324" t="s">
        <v>809</v>
      </c>
      <c r="C159" s="14" t="s">
        <v>11</v>
      </c>
      <c r="D159" s="319">
        <v>1</v>
      </c>
      <c r="E159" s="319" t="s">
        <v>803</v>
      </c>
      <c r="F159" s="319">
        <v>10</v>
      </c>
      <c r="G159" s="312">
        <f t="shared" si="2"/>
        <v>6</v>
      </c>
      <c r="H159" s="312" t="s">
        <v>37</v>
      </c>
    </row>
    <row r="160" spans="1:8" x14ac:dyDescent="0.3">
      <c r="A160" s="323" t="s">
        <v>959</v>
      </c>
      <c r="B160" s="324" t="s">
        <v>810</v>
      </c>
      <c r="C160" s="14" t="s">
        <v>11</v>
      </c>
      <c r="D160" s="319">
        <v>1</v>
      </c>
      <c r="E160" s="319" t="s">
        <v>803</v>
      </c>
      <c r="F160" s="319">
        <v>10</v>
      </c>
      <c r="G160" s="312">
        <f t="shared" si="2"/>
        <v>6</v>
      </c>
      <c r="H160" s="312" t="s">
        <v>37</v>
      </c>
    </row>
    <row r="161" spans="1:8" x14ac:dyDescent="0.3">
      <c r="A161" s="323" t="s">
        <v>959</v>
      </c>
      <c r="B161" s="324" t="s">
        <v>863</v>
      </c>
      <c r="C161" s="14" t="s">
        <v>11</v>
      </c>
      <c r="D161" s="319">
        <v>6</v>
      </c>
      <c r="E161" s="319" t="s">
        <v>844</v>
      </c>
      <c r="F161" s="319">
        <v>18</v>
      </c>
      <c r="G161" s="312">
        <f t="shared" si="2"/>
        <v>6</v>
      </c>
      <c r="H161" s="312" t="s">
        <v>37</v>
      </c>
    </row>
    <row r="162" spans="1:8" x14ac:dyDescent="0.3">
      <c r="A162" s="323" t="s">
        <v>959</v>
      </c>
      <c r="B162" s="324" t="s">
        <v>864</v>
      </c>
      <c r="C162" s="14" t="s">
        <v>11</v>
      </c>
      <c r="D162" s="319">
        <v>6</v>
      </c>
      <c r="E162" s="319" t="s">
        <v>844</v>
      </c>
      <c r="F162" s="319">
        <v>18</v>
      </c>
      <c r="G162" s="312">
        <f t="shared" si="2"/>
        <v>6</v>
      </c>
      <c r="H162" s="312" t="s">
        <v>37</v>
      </c>
    </row>
    <row r="163" spans="1:8" ht="31.2" x14ac:dyDescent="0.3">
      <c r="A163" s="365" t="s">
        <v>934</v>
      </c>
      <c r="B163" s="369" t="s">
        <v>268</v>
      </c>
      <c r="C163" s="14" t="s">
        <v>11</v>
      </c>
      <c r="D163" s="356">
        <v>1</v>
      </c>
      <c r="E163" s="319" t="s">
        <v>6</v>
      </c>
      <c r="F163" s="356">
        <v>24</v>
      </c>
      <c r="G163" s="312">
        <f t="shared" si="2"/>
        <v>2</v>
      </c>
      <c r="H163" s="312" t="s">
        <v>37</v>
      </c>
    </row>
    <row r="164" spans="1:8" ht="31.2" x14ac:dyDescent="0.3">
      <c r="A164" s="365" t="s">
        <v>934</v>
      </c>
      <c r="B164" s="369" t="s">
        <v>268</v>
      </c>
      <c r="C164" s="14" t="s">
        <v>11</v>
      </c>
      <c r="D164" s="356">
        <v>1</v>
      </c>
      <c r="E164" s="319" t="s">
        <v>6</v>
      </c>
      <c r="F164" s="356">
        <v>16</v>
      </c>
      <c r="G164" s="312">
        <f t="shared" si="2"/>
        <v>2</v>
      </c>
      <c r="H164" s="312" t="s">
        <v>37</v>
      </c>
    </row>
    <row r="165" spans="1:8" x14ac:dyDescent="0.3">
      <c r="A165" s="323" t="s">
        <v>963</v>
      </c>
      <c r="B165" s="324" t="s">
        <v>535</v>
      </c>
      <c r="C165" s="14" t="s">
        <v>11</v>
      </c>
      <c r="D165" s="319">
        <v>8</v>
      </c>
      <c r="E165" s="319" t="s">
        <v>529</v>
      </c>
      <c r="F165" s="319">
        <v>16</v>
      </c>
      <c r="G165" s="312">
        <f t="shared" si="2"/>
        <v>2</v>
      </c>
      <c r="H165" s="312" t="s">
        <v>37</v>
      </c>
    </row>
    <row r="166" spans="1:8" x14ac:dyDescent="0.3">
      <c r="A166" s="323" t="s">
        <v>963</v>
      </c>
      <c r="B166" s="324" t="s">
        <v>537</v>
      </c>
      <c r="C166" s="14" t="s">
        <v>11</v>
      </c>
      <c r="D166" s="319">
        <v>8</v>
      </c>
      <c r="E166" s="319" t="s">
        <v>529</v>
      </c>
      <c r="F166" s="14">
        <v>16</v>
      </c>
      <c r="G166" s="312">
        <f t="shared" si="2"/>
        <v>2</v>
      </c>
      <c r="H166" s="312" t="s">
        <v>37</v>
      </c>
    </row>
    <row r="167" spans="1:8" ht="31.2" x14ac:dyDescent="0.3">
      <c r="A167" s="365" t="s">
        <v>935</v>
      </c>
      <c r="B167" s="369" t="s">
        <v>270</v>
      </c>
      <c r="C167" s="14" t="s">
        <v>11</v>
      </c>
      <c r="D167" s="356">
        <v>1</v>
      </c>
      <c r="E167" s="319" t="s">
        <v>6</v>
      </c>
      <c r="F167" s="356">
        <v>24</v>
      </c>
      <c r="G167" s="312">
        <f t="shared" si="2"/>
        <v>3</v>
      </c>
      <c r="H167" s="312" t="s">
        <v>37</v>
      </c>
    </row>
    <row r="168" spans="1:8" ht="31.2" x14ac:dyDescent="0.3">
      <c r="A168" s="365" t="s">
        <v>935</v>
      </c>
      <c r="B168" s="369" t="s">
        <v>270</v>
      </c>
      <c r="C168" s="14" t="s">
        <v>11</v>
      </c>
      <c r="D168" s="356">
        <v>1</v>
      </c>
      <c r="E168" s="319" t="s">
        <v>6</v>
      </c>
      <c r="F168" s="356">
        <v>16</v>
      </c>
      <c r="G168" s="312">
        <f t="shared" si="2"/>
        <v>3</v>
      </c>
      <c r="H168" s="312" t="s">
        <v>37</v>
      </c>
    </row>
    <row r="169" spans="1:8" ht="31.2" x14ac:dyDescent="0.3">
      <c r="A169" s="365" t="s">
        <v>935</v>
      </c>
      <c r="B169" s="369" t="s">
        <v>340</v>
      </c>
      <c r="C169" s="14" t="s">
        <v>11</v>
      </c>
      <c r="D169" s="356">
        <v>1</v>
      </c>
      <c r="E169" s="319" t="s">
        <v>6</v>
      </c>
      <c r="F169" s="356">
        <v>16</v>
      </c>
      <c r="G169" s="312">
        <f t="shared" si="2"/>
        <v>3</v>
      </c>
      <c r="H169" s="312" t="s">
        <v>37</v>
      </c>
    </row>
    <row r="170" spans="1:8" x14ac:dyDescent="0.3">
      <c r="A170" s="365" t="s">
        <v>263</v>
      </c>
      <c r="B170" s="369" t="s">
        <v>264</v>
      </c>
      <c r="C170" s="14" t="s">
        <v>11</v>
      </c>
      <c r="D170" s="356">
        <v>1</v>
      </c>
      <c r="E170" s="319" t="s">
        <v>6</v>
      </c>
      <c r="F170" s="356">
        <v>3</v>
      </c>
      <c r="G170" s="312">
        <f t="shared" si="2"/>
        <v>2</v>
      </c>
      <c r="H170" s="312" t="s">
        <v>37</v>
      </c>
    </row>
    <row r="171" spans="1:8" x14ac:dyDescent="0.3">
      <c r="A171" s="365" t="s">
        <v>263</v>
      </c>
      <c r="B171" s="369" t="s">
        <v>329</v>
      </c>
      <c r="C171" s="14" t="s">
        <v>11</v>
      </c>
      <c r="D171" s="356">
        <v>1</v>
      </c>
      <c r="E171" s="319" t="s">
        <v>6</v>
      </c>
      <c r="F171" s="356">
        <v>2</v>
      </c>
      <c r="G171" s="312">
        <f t="shared" si="2"/>
        <v>2</v>
      </c>
      <c r="H171" s="312" t="s">
        <v>37</v>
      </c>
    </row>
    <row r="172" spans="1:8" ht="31.2" x14ac:dyDescent="0.3">
      <c r="A172" s="323" t="s">
        <v>932</v>
      </c>
      <c r="B172" s="324" t="s">
        <v>189</v>
      </c>
      <c r="C172" s="14" t="s">
        <v>11</v>
      </c>
      <c r="D172" s="319">
        <v>1</v>
      </c>
      <c r="E172" s="319" t="s">
        <v>179</v>
      </c>
      <c r="F172" s="319">
        <v>1</v>
      </c>
      <c r="G172" s="312">
        <f t="shared" si="2"/>
        <v>2</v>
      </c>
      <c r="H172" s="312" t="s">
        <v>37</v>
      </c>
    </row>
    <row r="173" spans="1:8" ht="31.2" x14ac:dyDescent="0.3">
      <c r="A173" s="323" t="s">
        <v>932</v>
      </c>
      <c r="B173" s="324" t="s">
        <v>189</v>
      </c>
      <c r="C173" s="14" t="s">
        <v>11</v>
      </c>
      <c r="D173" s="319">
        <v>1</v>
      </c>
      <c r="E173" s="319" t="s">
        <v>179</v>
      </c>
      <c r="F173" s="319">
        <v>1</v>
      </c>
      <c r="G173" s="312">
        <f t="shared" si="2"/>
        <v>2</v>
      </c>
      <c r="H173" s="312" t="s">
        <v>37</v>
      </c>
    </row>
    <row r="174" spans="1:8" ht="31.2" x14ac:dyDescent="0.3">
      <c r="A174" s="323" t="s">
        <v>604</v>
      </c>
      <c r="B174" s="324" t="s">
        <v>605</v>
      </c>
      <c r="C174" s="14" t="s">
        <v>11</v>
      </c>
      <c r="D174" s="319">
        <v>2</v>
      </c>
      <c r="E174" s="319" t="s">
        <v>529</v>
      </c>
      <c r="F174" s="319">
        <v>4</v>
      </c>
      <c r="G174" s="312">
        <f t="shared" si="2"/>
        <v>2</v>
      </c>
      <c r="H174" s="312" t="s">
        <v>37</v>
      </c>
    </row>
    <row r="175" spans="1:8" ht="31.2" x14ac:dyDescent="0.3">
      <c r="A175" s="323" t="s">
        <v>604</v>
      </c>
      <c r="B175" s="324" t="s">
        <v>918</v>
      </c>
      <c r="C175" s="14" t="s">
        <v>11</v>
      </c>
      <c r="D175" s="319">
        <v>1</v>
      </c>
      <c r="E175" s="319" t="s">
        <v>847</v>
      </c>
      <c r="F175" s="319">
        <v>6</v>
      </c>
      <c r="G175" s="312">
        <f t="shared" si="2"/>
        <v>2</v>
      </c>
      <c r="H175" s="312" t="s">
        <v>37</v>
      </c>
    </row>
    <row r="176" spans="1:8" ht="31.2" x14ac:dyDescent="0.3">
      <c r="A176" s="365" t="s">
        <v>312</v>
      </c>
      <c r="B176" s="324" t="s">
        <v>313</v>
      </c>
      <c r="C176" s="14" t="s">
        <v>11</v>
      </c>
      <c r="D176" s="356">
        <v>1</v>
      </c>
      <c r="E176" s="319" t="s">
        <v>6</v>
      </c>
      <c r="F176" s="356">
        <v>3</v>
      </c>
      <c r="G176" s="312">
        <f t="shared" si="2"/>
        <v>3</v>
      </c>
      <c r="H176" s="312" t="s">
        <v>37</v>
      </c>
    </row>
    <row r="177" spans="1:8" ht="31.2" x14ac:dyDescent="0.3">
      <c r="A177" s="365" t="s">
        <v>312</v>
      </c>
      <c r="B177" s="324" t="s">
        <v>313</v>
      </c>
      <c r="C177" s="14" t="s">
        <v>11</v>
      </c>
      <c r="D177" s="356">
        <v>1</v>
      </c>
      <c r="E177" s="319" t="s">
        <v>6</v>
      </c>
      <c r="F177" s="356">
        <v>2</v>
      </c>
      <c r="G177" s="312">
        <f t="shared" si="2"/>
        <v>3</v>
      </c>
      <c r="H177" s="312" t="s">
        <v>37</v>
      </c>
    </row>
    <row r="178" spans="1:8" ht="31.2" x14ac:dyDescent="0.3">
      <c r="A178" s="323" t="s">
        <v>312</v>
      </c>
      <c r="B178" s="324" t="s">
        <v>576</v>
      </c>
      <c r="C178" s="14" t="s">
        <v>11</v>
      </c>
      <c r="D178" s="319">
        <v>1</v>
      </c>
      <c r="E178" s="319" t="s">
        <v>529</v>
      </c>
      <c r="F178" s="319">
        <v>2</v>
      </c>
      <c r="G178" s="312">
        <f t="shared" si="2"/>
        <v>3</v>
      </c>
      <c r="H178" s="312" t="s">
        <v>37</v>
      </c>
    </row>
    <row r="179" spans="1:8" x14ac:dyDescent="0.3">
      <c r="A179" s="323" t="s">
        <v>885</v>
      </c>
      <c r="B179" s="324" t="s">
        <v>886</v>
      </c>
      <c r="C179" s="14" t="s">
        <v>11</v>
      </c>
      <c r="D179" s="315">
        <v>1</v>
      </c>
      <c r="E179" s="319" t="s">
        <v>847</v>
      </c>
      <c r="F179" s="319">
        <v>6</v>
      </c>
      <c r="G179" s="312">
        <f t="shared" si="2"/>
        <v>1</v>
      </c>
      <c r="H179" s="312" t="s">
        <v>37</v>
      </c>
    </row>
    <row r="180" spans="1:8" x14ac:dyDescent="0.3">
      <c r="A180" s="323" t="s">
        <v>198</v>
      </c>
      <c r="B180" s="367" t="s">
        <v>140</v>
      </c>
      <c r="C180" s="14" t="s">
        <v>11</v>
      </c>
      <c r="D180" s="315">
        <v>1</v>
      </c>
      <c r="E180" s="319" t="s">
        <v>179</v>
      </c>
      <c r="F180" s="319">
        <v>1</v>
      </c>
      <c r="G180" s="312">
        <f t="shared" si="2"/>
        <v>1</v>
      </c>
      <c r="H180" s="312" t="s">
        <v>37</v>
      </c>
    </row>
    <row r="181" spans="1:8" x14ac:dyDescent="0.3">
      <c r="A181" s="360" t="s">
        <v>951</v>
      </c>
      <c r="B181" s="361" t="s">
        <v>344</v>
      </c>
      <c r="C181" s="14" t="s">
        <v>11</v>
      </c>
      <c r="D181" s="375">
        <v>1</v>
      </c>
      <c r="E181" s="14" t="s">
        <v>6</v>
      </c>
      <c r="F181" s="319">
        <v>10</v>
      </c>
      <c r="G181" s="312">
        <f t="shared" si="2"/>
        <v>2</v>
      </c>
      <c r="H181" s="312" t="s">
        <v>37</v>
      </c>
    </row>
    <row r="182" spans="1:8" x14ac:dyDescent="0.3">
      <c r="A182" s="323" t="s">
        <v>951</v>
      </c>
      <c r="B182" s="324" t="s">
        <v>344</v>
      </c>
      <c r="C182" s="14" t="s">
        <v>11</v>
      </c>
      <c r="D182" s="376">
        <v>1</v>
      </c>
      <c r="E182" s="334" t="s">
        <v>6</v>
      </c>
      <c r="F182" s="325">
        <v>10</v>
      </c>
      <c r="G182" s="312">
        <f t="shared" si="2"/>
        <v>2</v>
      </c>
      <c r="H182" s="312" t="s">
        <v>37</v>
      </c>
    </row>
    <row r="183" spans="1:8" x14ac:dyDescent="0.3">
      <c r="A183" s="323" t="s">
        <v>961</v>
      </c>
      <c r="B183" s="324" t="s">
        <v>452</v>
      </c>
      <c r="C183" s="14" t="s">
        <v>11</v>
      </c>
      <c r="D183" s="325">
        <v>2</v>
      </c>
      <c r="E183" s="326" t="s">
        <v>388</v>
      </c>
      <c r="F183" s="325">
        <v>12</v>
      </c>
      <c r="G183" s="312">
        <f t="shared" si="2"/>
        <v>2</v>
      </c>
      <c r="H183" s="312" t="s">
        <v>37</v>
      </c>
    </row>
    <row r="184" spans="1:8" x14ac:dyDescent="0.3">
      <c r="A184" s="323" t="s">
        <v>961</v>
      </c>
      <c r="B184" s="324" t="s">
        <v>903</v>
      </c>
      <c r="C184" s="14" t="s">
        <v>11</v>
      </c>
      <c r="D184" s="325">
        <v>1</v>
      </c>
      <c r="E184" s="326" t="s">
        <v>844</v>
      </c>
      <c r="F184" s="325">
        <v>3</v>
      </c>
      <c r="G184" s="312">
        <f t="shared" si="2"/>
        <v>2</v>
      </c>
      <c r="H184" s="312" t="s">
        <v>37</v>
      </c>
    </row>
    <row r="185" spans="1:8" x14ac:dyDescent="0.3">
      <c r="A185" s="323" t="s">
        <v>976</v>
      </c>
      <c r="B185" s="324" t="s">
        <v>689</v>
      </c>
      <c r="C185" s="14" t="s">
        <v>11</v>
      </c>
      <c r="D185" s="325">
        <v>1</v>
      </c>
      <c r="E185" s="326" t="s">
        <v>676</v>
      </c>
      <c r="F185" s="325">
        <f>D185*4</f>
        <v>4</v>
      </c>
      <c r="G185" s="312">
        <f t="shared" si="2"/>
        <v>1</v>
      </c>
      <c r="H185" s="312" t="s">
        <v>37</v>
      </c>
    </row>
    <row r="186" spans="1:8" x14ac:dyDescent="0.3">
      <c r="A186" s="323" t="s">
        <v>588</v>
      </c>
      <c r="B186" s="324" t="s">
        <v>584</v>
      </c>
      <c r="C186" s="14" t="s">
        <v>11</v>
      </c>
      <c r="D186" s="325">
        <v>2</v>
      </c>
      <c r="E186" s="326" t="s">
        <v>529</v>
      </c>
      <c r="F186" s="325">
        <v>4</v>
      </c>
      <c r="G186" s="312">
        <f t="shared" si="2"/>
        <v>1</v>
      </c>
      <c r="H186" s="312" t="s">
        <v>37</v>
      </c>
    </row>
    <row r="187" spans="1:8" x14ac:dyDescent="0.3">
      <c r="A187" s="323" t="s">
        <v>590</v>
      </c>
      <c r="B187" s="324" t="s">
        <v>591</v>
      </c>
      <c r="C187" s="14" t="s">
        <v>11</v>
      </c>
      <c r="D187" s="325">
        <v>1</v>
      </c>
      <c r="E187" s="326" t="s">
        <v>529</v>
      </c>
      <c r="F187" s="325">
        <v>2</v>
      </c>
      <c r="G187" s="312">
        <f t="shared" si="2"/>
        <v>3</v>
      </c>
      <c r="H187" s="312" t="s">
        <v>37</v>
      </c>
    </row>
    <row r="188" spans="1:8" x14ac:dyDescent="0.3">
      <c r="A188" s="323" t="s">
        <v>590</v>
      </c>
      <c r="B188" s="324" t="s">
        <v>694</v>
      </c>
      <c r="C188" s="14" t="s">
        <v>11</v>
      </c>
      <c r="D188" s="325">
        <v>1</v>
      </c>
      <c r="E188" s="326" t="s">
        <v>676</v>
      </c>
      <c r="F188" s="325">
        <f>D188*4</f>
        <v>4</v>
      </c>
      <c r="G188" s="312">
        <f t="shared" si="2"/>
        <v>3</v>
      </c>
      <c r="H188" s="312" t="s">
        <v>37</v>
      </c>
    </row>
    <row r="189" spans="1:8" x14ac:dyDescent="0.3">
      <c r="A189" s="323" t="s">
        <v>590</v>
      </c>
      <c r="B189" s="324" t="s">
        <v>907</v>
      </c>
      <c r="C189" s="14" t="s">
        <v>11</v>
      </c>
      <c r="D189" s="325">
        <v>1</v>
      </c>
      <c r="E189" s="326" t="s">
        <v>844</v>
      </c>
      <c r="F189" s="325">
        <v>3</v>
      </c>
      <c r="G189" s="312">
        <f t="shared" si="2"/>
        <v>3</v>
      </c>
      <c r="H189" s="312" t="s">
        <v>37</v>
      </c>
    </row>
    <row r="190" spans="1:8" x14ac:dyDescent="0.3">
      <c r="A190" s="323" t="s">
        <v>457</v>
      </c>
      <c r="B190" s="324" t="s">
        <v>458</v>
      </c>
      <c r="C190" s="14" t="s">
        <v>11</v>
      </c>
      <c r="D190" s="325">
        <v>1</v>
      </c>
      <c r="E190" s="326" t="s">
        <v>388</v>
      </c>
      <c r="F190" s="325">
        <v>6</v>
      </c>
      <c r="G190" s="312">
        <f t="shared" si="2"/>
        <v>1</v>
      </c>
      <c r="H190" s="312" t="s">
        <v>37</v>
      </c>
    </row>
    <row r="191" spans="1:8" x14ac:dyDescent="0.3">
      <c r="A191" s="323" t="s">
        <v>994</v>
      </c>
      <c r="B191" s="324" t="s">
        <v>897</v>
      </c>
      <c r="C191" s="14" t="s">
        <v>11</v>
      </c>
      <c r="D191" s="325">
        <v>1</v>
      </c>
      <c r="E191" s="326" t="s">
        <v>844</v>
      </c>
      <c r="F191" s="325">
        <v>3</v>
      </c>
      <c r="G191" s="312">
        <f t="shared" si="2"/>
        <v>2</v>
      </c>
      <c r="H191" s="312" t="s">
        <v>37</v>
      </c>
    </row>
    <row r="192" spans="1:8" x14ac:dyDescent="0.3">
      <c r="A192" s="323" t="s">
        <v>994</v>
      </c>
      <c r="B192" s="324" t="s">
        <v>898</v>
      </c>
      <c r="C192" s="14" t="s">
        <v>11</v>
      </c>
      <c r="D192" s="325">
        <v>1</v>
      </c>
      <c r="E192" s="326" t="s">
        <v>844</v>
      </c>
      <c r="F192" s="325">
        <v>3</v>
      </c>
      <c r="G192" s="312">
        <f t="shared" si="2"/>
        <v>2</v>
      </c>
      <c r="H192" s="312" t="s">
        <v>37</v>
      </c>
    </row>
    <row r="193" spans="1:8" ht="31.2" x14ac:dyDescent="0.3">
      <c r="A193" s="323" t="s">
        <v>971</v>
      </c>
      <c r="B193" s="324" t="s">
        <v>584</v>
      </c>
      <c r="C193" s="14" t="s">
        <v>11</v>
      </c>
      <c r="D193" s="325">
        <v>1</v>
      </c>
      <c r="E193" s="326" t="s">
        <v>529</v>
      </c>
      <c r="F193" s="325">
        <v>2</v>
      </c>
      <c r="G193" s="312">
        <f t="shared" si="2"/>
        <v>1</v>
      </c>
      <c r="H193" s="312" t="s">
        <v>37</v>
      </c>
    </row>
    <row r="194" spans="1:8" ht="46.8" x14ac:dyDescent="0.3">
      <c r="A194" s="323" t="s">
        <v>422</v>
      </c>
      <c r="B194" s="324" t="s">
        <v>423</v>
      </c>
      <c r="C194" s="14" t="s">
        <v>11</v>
      </c>
      <c r="D194" s="325">
        <v>1</v>
      </c>
      <c r="E194" s="326" t="s">
        <v>388</v>
      </c>
      <c r="F194" s="325">
        <v>6</v>
      </c>
      <c r="G194" s="312">
        <f t="shared" ref="G194:G257" si="3">COUNTIF($A$2:$A$999,A194)</f>
        <v>1</v>
      </c>
      <c r="H194" s="312" t="s">
        <v>37</v>
      </c>
    </row>
    <row r="195" spans="1:8" x14ac:dyDescent="0.3">
      <c r="A195" s="323" t="s">
        <v>774</v>
      </c>
      <c r="B195" s="324" t="s">
        <v>775</v>
      </c>
      <c r="C195" s="14" t="s">
        <v>11</v>
      </c>
      <c r="D195" s="325">
        <v>1</v>
      </c>
      <c r="E195" s="326" t="s">
        <v>739</v>
      </c>
      <c r="F195" s="325">
        <v>10</v>
      </c>
      <c r="G195" s="312">
        <f t="shared" si="3"/>
        <v>2</v>
      </c>
      <c r="H195" s="312" t="s">
        <v>37</v>
      </c>
    </row>
    <row r="196" spans="1:8" x14ac:dyDescent="0.3">
      <c r="A196" s="323" t="s">
        <v>774</v>
      </c>
      <c r="B196" s="324" t="s">
        <v>884</v>
      </c>
      <c r="C196" s="14" t="s">
        <v>11</v>
      </c>
      <c r="D196" s="325">
        <v>1</v>
      </c>
      <c r="E196" s="326" t="s">
        <v>847</v>
      </c>
      <c r="F196" s="325">
        <v>6</v>
      </c>
      <c r="G196" s="312">
        <f t="shared" si="3"/>
        <v>2</v>
      </c>
      <c r="H196" s="312" t="s">
        <v>37</v>
      </c>
    </row>
    <row r="197" spans="1:8" x14ac:dyDescent="0.3">
      <c r="A197" s="323" t="s">
        <v>443</v>
      </c>
      <c r="B197" s="324" t="s">
        <v>444</v>
      </c>
      <c r="C197" s="14" t="s">
        <v>11</v>
      </c>
      <c r="D197" s="325">
        <v>2</v>
      </c>
      <c r="E197" s="326" t="s">
        <v>388</v>
      </c>
      <c r="F197" s="325">
        <v>12</v>
      </c>
      <c r="G197" s="312">
        <f t="shared" si="3"/>
        <v>1</v>
      </c>
      <c r="H197" s="312" t="s">
        <v>37</v>
      </c>
    </row>
    <row r="198" spans="1:8" ht="31.2" x14ac:dyDescent="0.3">
      <c r="A198" s="365" t="s">
        <v>285</v>
      </c>
      <c r="B198" s="324" t="s">
        <v>286</v>
      </c>
      <c r="C198" s="14" t="s">
        <v>11</v>
      </c>
      <c r="D198" s="374">
        <v>1</v>
      </c>
      <c r="E198" s="326" t="s">
        <v>6</v>
      </c>
      <c r="F198" s="374">
        <v>3</v>
      </c>
      <c r="G198" s="312">
        <f t="shared" si="3"/>
        <v>2</v>
      </c>
      <c r="H198" s="312" t="s">
        <v>37</v>
      </c>
    </row>
    <row r="199" spans="1:8" ht="31.2" x14ac:dyDescent="0.3">
      <c r="A199" s="365" t="s">
        <v>285</v>
      </c>
      <c r="B199" s="324" t="s">
        <v>337</v>
      </c>
      <c r="C199" s="14" t="s">
        <v>11</v>
      </c>
      <c r="D199" s="374">
        <v>1</v>
      </c>
      <c r="E199" s="325" t="s">
        <v>6</v>
      </c>
      <c r="F199" s="374">
        <v>2</v>
      </c>
      <c r="G199" s="312">
        <f t="shared" si="3"/>
        <v>2</v>
      </c>
      <c r="H199" s="312" t="s">
        <v>37</v>
      </c>
    </row>
    <row r="200" spans="1:8" x14ac:dyDescent="0.3">
      <c r="A200" s="365" t="s">
        <v>322</v>
      </c>
      <c r="B200" s="324" t="s">
        <v>323</v>
      </c>
      <c r="C200" s="14" t="s">
        <v>11</v>
      </c>
      <c r="D200" s="374">
        <v>1</v>
      </c>
      <c r="E200" s="325" t="s">
        <v>6</v>
      </c>
      <c r="F200" s="374">
        <v>3</v>
      </c>
      <c r="G200" s="312">
        <f t="shared" si="3"/>
        <v>4</v>
      </c>
      <c r="H200" s="312" t="s">
        <v>37</v>
      </c>
    </row>
    <row r="201" spans="1:8" x14ac:dyDescent="0.3">
      <c r="A201" s="365" t="s">
        <v>322</v>
      </c>
      <c r="B201" s="324" t="s">
        <v>323</v>
      </c>
      <c r="C201" s="14" t="s">
        <v>11</v>
      </c>
      <c r="D201" s="374">
        <v>1</v>
      </c>
      <c r="E201" s="325" t="s">
        <v>6</v>
      </c>
      <c r="F201" s="374">
        <v>2</v>
      </c>
      <c r="G201" s="312">
        <f t="shared" si="3"/>
        <v>4</v>
      </c>
      <c r="H201" s="312" t="s">
        <v>37</v>
      </c>
    </row>
    <row r="202" spans="1:8" x14ac:dyDescent="0.3">
      <c r="A202" s="323" t="s">
        <v>322</v>
      </c>
      <c r="B202" s="324" t="s">
        <v>447</v>
      </c>
      <c r="C202" s="14" t="s">
        <v>11</v>
      </c>
      <c r="D202" s="325">
        <v>3</v>
      </c>
      <c r="E202" s="325" t="s">
        <v>388</v>
      </c>
      <c r="F202" s="325">
        <v>18</v>
      </c>
      <c r="G202" s="312">
        <f t="shared" si="3"/>
        <v>4</v>
      </c>
      <c r="H202" s="312" t="s">
        <v>37</v>
      </c>
    </row>
    <row r="203" spans="1:8" x14ac:dyDescent="0.3">
      <c r="A203" s="323" t="s">
        <v>322</v>
      </c>
      <c r="B203" s="324" t="s">
        <v>582</v>
      </c>
      <c r="C203" s="14" t="s">
        <v>11</v>
      </c>
      <c r="D203" s="325">
        <v>3</v>
      </c>
      <c r="E203" s="325" t="s">
        <v>529</v>
      </c>
      <c r="F203" s="325">
        <v>6</v>
      </c>
      <c r="G203" s="312">
        <f t="shared" si="3"/>
        <v>4</v>
      </c>
      <c r="H203" s="312" t="s">
        <v>37</v>
      </c>
    </row>
    <row r="204" spans="1:8" x14ac:dyDescent="0.3">
      <c r="A204" s="323" t="s">
        <v>993</v>
      </c>
      <c r="B204" s="324" t="s">
        <v>894</v>
      </c>
      <c r="C204" s="14" t="s">
        <v>11</v>
      </c>
      <c r="D204" s="325">
        <v>1</v>
      </c>
      <c r="E204" s="325" t="s">
        <v>844</v>
      </c>
      <c r="F204" s="325">
        <v>3</v>
      </c>
      <c r="G204" s="312">
        <f t="shared" si="3"/>
        <v>2</v>
      </c>
      <c r="H204" s="312" t="s">
        <v>37</v>
      </c>
    </row>
    <row r="205" spans="1:8" x14ac:dyDescent="0.3">
      <c r="A205" s="323" t="s">
        <v>993</v>
      </c>
      <c r="B205" s="324" t="s">
        <v>895</v>
      </c>
      <c r="C205" s="14" t="s">
        <v>11</v>
      </c>
      <c r="D205" s="325">
        <v>1</v>
      </c>
      <c r="E205" s="325" t="s">
        <v>844</v>
      </c>
      <c r="F205" s="325">
        <v>3</v>
      </c>
      <c r="G205" s="312">
        <f t="shared" si="3"/>
        <v>2</v>
      </c>
      <c r="H205" s="312" t="s">
        <v>37</v>
      </c>
    </row>
    <row r="206" spans="1:8" x14ac:dyDescent="0.3">
      <c r="A206" s="323" t="s">
        <v>992</v>
      </c>
      <c r="B206" s="324" t="s">
        <v>892</v>
      </c>
      <c r="C206" s="14" t="s">
        <v>11</v>
      </c>
      <c r="D206" s="325">
        <v>1</v>
      </c>
      <c r="E206" s="325" t="s">
        <v>847</v>
      </c>
      <c r="F206" s="325">
        <v>6</v>
      </c>
      <c r="G206" s="312">
        <f t="shared" si="3"/>
        <v>1</v>
      </c>
      <c r="H206" s="312" t="s">
        <v>37</v>
      </c>
    </row>
    <row r="207" spans="1:8" x14ac:dyDescent="0.3">
      <c r="A207" s="323" t="s">
        <v>970</v>
      </c>
      <c r="B207" s="324" t="s">
        <v>581</v>
      </c>
      <c r="C207" s="14" t="s">
        <v>11</v>
      </c>
      <c r="D207" s="325">
        <v>1</v>
      </c>
      <c r="E207" s="325" t="s">
        <v>529</v>
      </c>
      <c r="F207" s="325">
        <v>2</v>
      </c>
      <c r="G207" s="312">
        <f t="shared" si="3"/>
        <v>1</v>
      </c>
      <c r="H207" s="312" t="s">
        <v>37</v>
      </c>
    </row>
    <row r="208" spans="1:8" ht="31.2" x14ac:dyDescent="0.3">
      <c r="A208" s="323" t="s">
        <v>420</v>
      </c>
      <c r="B208" s="324" t="s">
        <v>421</v>
      </c>
      <c r="C208" s="14" t="s">
        <v>11</v>
      </c>
      <c r="D208" s="325">
        <v>1</v>
      </c>
      <c r="E208" s="325" t="s">
        <v>388</v>
      </c>
      <c r="F208" s="325">
        <v>6</v>
      </c>
      <c r="G208" s="312">
        <f t="shared" si="3"/>
        <v>1</v>
      </c>
      <c r="H208" s="312" t="s">
        <v>37</v>
      </c>
    </row>
    <row r="209" spans="1:8" x14ac:dyDescent="0.3">
      <c r="A209" s="323" t="s">
        <v>855</v>
      </c>
      <c r="B209" s="324" t="s">
        <v>856</v>
      </c>
      <c r="C209" s="14" t="s">
        <v>11</v>
      </c>
      <c r="D209" s="325">
        <v>1</v>
      </c>
      <c r="E209" s="325" t="s">
        <v>844</v>
      </c>
      <c r="F209" s="325">
        <v>3</v>
      </c>
      <c r="G209" s="312">
        <f t="shared" si="3"/>
        <v>1</v>
      </c>
      <c r="H209" s="312" t="s">
        <v>37</v>
      </c>
    </row>
    <row r="210" spans="1:8" ht="31.2" x14ac:dyDescent="0.3">
      <c r="A210" s="365" t="s">
        <v>936</v>
      </c>
      <c r="B210" s="369" t="s">
        <v>280</v>
      </c>
      <c r="C210" s="14" t="s">
        <v>11</v>
      </c>
      <c r="D210" s="374">
        <v>1</v>
      </c>
      <c r="E210" s="325" t="s">
        <v>6</v>
      </c>
      <c r="F210" s="374">
        <v>3</v>
      </c>
      <c r="G210" s="312">
        <f t="shared" si="3"/>
        <v>2</v>
      </c>
      <c r="H210" s="312" t="s">
        <v>37</v>
      </c>
    </row>
    <row r="211" spans="1:8" ht="31.2" x14ac:dyDescent="0.3">
      <c r="A211" s="365" t="s">
        <v>936</v>
      </c>
      <c r="B211" s="369" t="s">
        <v>334</v>
      </c>
      <c r="C211" s="14" t="s">
        <v>11</v>
      </c>
      <c r="D211" s="374">
        <v>1</v>
      </c>
      <c r="E211" s="325" t="s">
        <v>6</v>
      </c>
      <c r="F211" s="374">
        <v>2</v>
      </c>
      <c r="G211" s="312">
        <f t="shared" si="3"/>
        <v>2</v>
      </c>
      <c r="H211" s="312" t="s">
        <v>37</v>
      </c>
    </row>
    <row r="212" spans="1:8" ht="31.2" x14ac:dyDescent="0.3">
      <c r="A212" s="365" t="s">
        <v>304</v>
      </c>
      <c r="B212" s="369" t="s">
        <v>305</v>
      </c>
      <c r="C212" s="14" t="s">
        <v>11</v>
      </c>
      <c r="D212" s="374">
        <v>1</v>
      </c>
      <c r="E212" s="325" t="s">
        <v>6</v>
      </c>
      <c r="F212" s="374">
        <v>3</v>
      </c>
      <c r="G212" s="312">
        <f t="shared" si="3"/>
        <v>2</v>
      </c>
      <c r="H212" s="312" t="s">
        <v>37</v>
      </c>
    </row>
    <row r="213" spans="1:8" ht="31.2" x14ac:dyDescent="0.3">
      <c r="A213" s="365" t="s">
        <v>304</v>
      </c>
      <c r="B213" s="369" t="s">
        <v>305</v>
      </c>
      <c r="C213" s="14" t="s">
        <v>11</v>
      </c>
      <c r="D213" s="374">
        <v>1</v>
      </c>
      <c r="E213" s="325" t="s">
        <v>6</v>
      </c>
      <c r="F213" s="374">
        <v>2</v>
      </c>
      <c r="G213" s="312">
        <f t="shared" si="3"/>
        <v>2</v>
      </c>
      <c r="H213" s="312" t="s">
        <v>37</v>
      </c>
    </row>
    <row r="214" spans="1:8" x14ac:dyDescent="0.3">
      <c r="A214" s="323" t="s">
        <v>38</v>
      </c>
      <c r="B214" s="324" t="s">
        <v>859</v>
      </c>
      <c r="C214" s="14" t="s">
        <v>7</v>
      </c>
      <c r="D214" s="325">
        <v>1</v>
      </c>
      <c r="E214" s="325" t="s">
        <v>844</v>
      </c>
      <c r="F214" s="325">
        <v>3</v>
      </c>
      <c r="G214" s="312">
        <f t="shared" si="3"/>
        <v>1</v>
      </c>
      <c r="H214" s="312" t="s">
        <v>37</v>
      </c>
    </row>
    <row r="215" spans="1:8" x14ac:dyDescent="0.3">
      <c r="A215" s="323" t="s">
        <v>376</v>
      </c>
      <c r="B215" s="324" t="s">
        <v>419</v>
      </c>
      <c r="C215" s="14" t="s">
        <v>7</v>
      </c>
      <c r="D215" s="325">
        <v>1</v>
      </c>
      <c r="E215" s="325" t="s">
        <v>388</v>
      </c>
      <c r="F215" s="325">
        <v>6</v>
      </c>
      <c r="G215" s="312">
        <f t="shared" si="3"/>
        <v>1</v>
      </c>
      <c r="H215" s="312" t="s">
        <v>37</v>
      </c>
    </row>
    <row r="216" spans="1:8" x14ac:dyDescent="0.3">
      <c r="A216" s="323" t="s">
        <v>964</v>
      </c>
      <c r="B216" s="324" t="s">
        <v>553</v>
      </c>
      <c r="C216" s="14" t="s">
        <v>11</v>
      </c>
      <c r="D216" s="325">
        <v>1</v>
      </c>
      <c r="E216" s="325" t="s">
        <v>529</v>
      </c>
      <c r="F216" s="325">
        <v>2</v>
      </c>
      <c r="G216" s="312">
        <f t="shared" si="3"/>
        <v>1</v>
      </c>
      <c r="H216" s="312" t="s">
        <v>37</v>
      </c>
    </row>
    <row r="217" spans="1:8" ht="31.2" x14ac:dyDescent="0.3">
      <c r="A217" s="365" t="s">
        <v>938</v>
      </c>
      <c r="B217" s="369" t="s">
        <v>292</v>
      </c>
      <c r="C217" s="14" t="s">
        <v>11</v>
      </c>
      <c r="D217" s="374">
        <v>1</v>
      </c>
      <c r="E217" s="325" t="s">
        <v>6</v>
      </c>
      <c r="F217" s="374">
        <v>3</v>
      </c>
      <c r="G217" s="312">
        <f t="shared" si="3"/>
        <v>2</v>
      </c>
      <c r="H217" s="312" t="s">
        <v>37</v>
      </c>
    </row>
    <row r="218" spans="1:8" ht="31.2" x14ac:dyDescent="0.3">
      <c r="A218" s="365" t="s">
        <v>938</v>
      </c>
      <c r="B218" s="369" t="s">
        <v>292</v>
      </c>
      <c r="C218" s="14" t="s">
        <v>11</v>
      </c>
      <c r="D218" s="374">
        <v>1</v>
      </c>
      <c r="E218" s="325" t="s">
        <v>6</v>
      </c>
      <c r="F218" s="374">
        <v>2</v>
      </c>
      <c r="G218" s="312">
        <f t="shared" si="3"/>
        <v>2</v>
      </c>
      <c r="H218" s="312" t="s">
        <v>37</v>
      </c>
    </row>
    <row r="219" spans="1:8" x14ac:dyDescent="0.3">
      <c r="A219" s="323" t="s">
        <v>953</v>
      </c>
      <c r="B219" s="367" t="s">
        <v>407</v>
      </c>
      <c r="C219" s="14" t="s">
        <v>7</v>
      </c>
      <c r="D219" s="325">
        <v>1</v>
      </c>
      <c r="E219" s="325" t="s">
        <v>388</v>
      </c>
      <c r="F219" s="325">
        <v>6</v>
      </c>
      <c r="G219" s="312">
        <f t="shared" si="3"/>
        <v>1</v>
      </c>
      <c r="H219" s="312" t="s">
        <v>37</v>
      </c>
    </row>
    <row r="220" spans="1:8" hidden="1" x14ac:dyDescent="0.3">
      <c r="A220" s="323" t="s">
        <v>408</v>
      </c>
      <c r="B220" s="331" t="s">
        <v>143</v>
      </c>
      <c r="C220" s="14" t="s">
        <v>7</v>
      </c>
      <c r="D220" s="325">
        <v>1</v>
      </c>
      <c r="E220" s="325" t="s">
        <v>182</v>
      </c>
      <c r="F220" s="325">
        <v>12</v>
      </c>
      <c r="G220" s="312">
        <f t="shared" si="3"/>
        <v>5</v>
      </c>
      <c r="H220" s="312" t="s">
        <v>1010</v>
      </c>
    </row>
    <row r="221" spans="1:8" hidden="1" x14ac:dyDescent="0.3">
      <c r="A221" s="323" t="s">
        <v>408</v>
      </c>
      <c r="B221" s="367" t="s">
        <v>409</v>
      </c>
      <c r="C221" s="14" t="s">
        <v>7</v>
      </c>
      <c r="D221" s="325">
        <v>1</v>
      </c>
      <c r="E221" s="325" t="s">
        <v>388</v>
      </c>
      <c r="F221" s="325">
        <v>6</v>
      </c>
      <c r="G221" s="312">
        <f t="shared" si="3"/>
        <v>5</v>
      </c>
      <c r="H221" s="312" t="s">
        <v>1010</v>
      </c>
    </row>
    <row r="222" spans="1:8" hidden="1" x14ac:dyDescent="0.3">
      <c r="A222" s="323" t="s">
        <v>408</v>
      </c>
      <c r="B222" s="324" t="s">
        <v>675</v>
      </c>
      <c r="C222" s="14" t="s">
        <v>7</v>
      </c>
      <c r="D222" s="325">
        <v>1</v>
      </c>
      <c r="E222" s="325" t="s">
        <v>676</v>
      </c>
      <c r="F222" s="325">
        <f>D222*4</f>
        <v>4</v>
      </c>
      <c r="G222" s="312">
        <f t="shared" si="3"/>
        <v>5</v>
      </c>
      <c r="H222" s="312" t="s">
        <v>1010</v>
      </c>
    </row>
    <row r="223" spans="1:8" x14ac:dyDescent="0.3">
      <c r="A223" s="323" t="s">
        <v>408</v>
      </c>
      <c r="B223" s="324" t="s">
        <v>732</v>
      </c>
      <c r="C223" s="14" t="s">
        <v>11</v>
      </c>
      <c r="D223" s="325">
        <v>1</v>
      </c>
      <c r="E223" s="325" t="s">
        <v>739</v>
      </c>
      <c r="F223" s="325">
        <f>D223*10</f>
        <v>10</v>
      </c>
      <c r="G223" s="312">
        <f t="shared" si="3"/>
        <v>5</v>
      </c>
      <c r="H223" s="312" t="s">
        <v>37</v>
      </c>
    </row>
    <row r="224" spans="1:8" ht="31.2" x14ac:dyDescent="0.3">
      <c r="A224" s="323" t="s">
        <v>853</v>
      </c>
      <c r="B224" s="324" t="s">
        <v>854</v>
      </c>
      <c r="C224" s="14" t="s">
        <v>7</v>
      </c>
      <c r="D224" s="325">
        <v>1</v>
      </c>
      <c r="E224" s="325" t="s">
        <v>844</v>
      </c>
      <c r="F224" s="325">
        <v>3</v>
      </c>
      <c r="G224" s="312">
        <f t="shared" si="3"/>
        <v>1</v>
      </c>
      <c r="H224" s="312" t="s">
        <v>37</v>
      </c>
    </row>
    <row r="225" spans="1:8" ht="31.2" x14ac:dyDescent="0.3">
      <c r="A225" s="365" t="s">
        <v>271</v>
      </c>
      <c r="B225" s="369" t="s">
        <v>272</v>
      </c>
      <c r="C225" s="14" t="s">
        <v>11</v>
      </c>
      <c r="D225" s="374">
        <v>1</v>
      </c>
      <c r="E225" s="325" t="s">
        <v>6</v>
      </c>
      <c r="F225" s="374">
        <v>6</v>
      </c>
      <c r="G225" s="312">
        <f t="shared" si="3"/>
        <v>2</v>
      </c>
      <c r="H225" s="312" t="s">
        <v>37</v>
      </c>
    </row>
    <row r="226" spans="1:8" ht="31.2" x14ac:dyDescent="0.3">
      <c r="A226" s="365" t="s">
        <v>271</v>
      </c>
      <c r="B226" s="369" t="s">
        <v>331</v>
      </c>
      <c r="C226" s="14" t="s">
        <v>11</v>
      </c>
      <c r="D226" s="374">
        <v>1</v>
      </c>
      <c r="E226" s="325" t="s">
        <v>6</v>
      </c>
      <c r="F226" s="374">
        <v>4</v>
      </c>
      <c r="G226" s="312">
        <f t="shared" si="3"/>
        <v>2</v>
      </c>
      <c r="H226" s="312" t="s">
        <v>37</v>
      </c>
    </row>
    <row r="227" spans="1:8" ht="31.2" x14ac:dyDescent="0.3">
      <c r="A227" s="323" t="s">
        <v>538</v>
      </c>
      <c r="B227" s="324" t="s">
        <v>539</v>
      </c>
      <c r="C227" s="14" t="s">
        <v>11</v>
      </c>
      <c r="D227" s="325">
        <v>1</v>
      </c>
      <c r="E227" s="325" t="s">
        <v>529</v>
      </c>
      <c r="F227" s="325">
        <v>2</v>
      </c>
      <c r="G227" s="312">
        <f t="shared" si="3"/>
        <v>1</v>
      </c>
      <c r="H227" s="312" t="s">
        <v>37</v>
      </c>
    </row>
    <row r="228" spans="1:8" hidden="1" x14ac:dyDescent="0.3">
      <c r="A228" s="323" t="s">
        <v>408</v>
      </c>
      <c r="B228" s="324" t="s">
        <v>401</v>
      </c>
      <c r="C228" s="14" t="s">
        <v>7</v>
      </c>
      <c r="D228" s="325">
        <v>1</v>
      </c>
      <c r="E228" s="325" t="s">
        <v>388</v>
      </c>
      <c r="F228" s="325">
        <v>6</v>
      </c>
      <c r="G228" s="312">
        <f t="shared" si="3"/>
        <v>5</v>
      </c>
      <c r="H228" s="312" t="s">
        <v>1010</v>
      </c>
    </row>
    <row r="229" spans="1:8" x14ac:dyDescent="0.3">
      <c r="A229" s="323" t="s">
        <v>831</v>
      </c>
      <c r="B229" s="324" t="s">
        <v>550</v>
      </c>
      <c r="C229" s="14" t="s">
        <v>11</v>
      </c>
      <c r="D229" s="325">
        <v>1</v>
      </c>
      <c r="E229" s="325" t="s">
        <v>529</v>
      </c>
      <c r="F229" s="325">
        <v>2</v>
      </c>
      <c r="G229" s="312">
        <f t="shared" si="3"/>
        <v>1</v>
      </c>
      <c r="H229" s="312" t="s">
        <v>37</v>
      </c>
    </row>
    <row r="230" spans="1:8" ht="31.2" x14ac:dyDescent="0.3">
      <c r="A230" s="365" t="s">
        <v>283</v>
      </c>
      <c r="B230" s="369" t="s">
        <v>284</v>
      </c>
      <c r="C230" s="14" t="s">
        <v>11</v>
      </c>
      <c r="D230" s="374">
        <v>1</v>
      </c>
      <c r="E230" s="325" t="s">
        <v>6</v>
      </c>
      <c r="F230" s="374">
        <v>3</v>
      </c>
      <c r="G230" s="312">
        <f t="shared" si="3"/>
        <v>2</v>
      </c>
      <c r="H230" s="312" t="s">
        <v>37</v>
      </c>
    </row>
    <row r="231" spans="1:8" ht="31.2" x14ac:dyDescent="0.3">
      <c r="A231" s="365" t="s">
        <v>283</v>
      </c>
      <c r="B231" s="369" t="s">
        <v>336</v>
      </c>
      <c r="C231" s="14" t="s">
        <v>11</v>
      </c>
      <c r="D231" s="374">
        <v>1</v>
      </c>
      <c r="E231" s="325" t="s">
        <v>6</v>
      </c>
      <c r="F231" s="374">
        <v>2</v>
      </c>
      <c r="G231" s="312">
        <f t="shared" si="3"/>
        <v>2</v>
      </c>
      <c r="H231" s="312" t="s">
        <v>37</v>
      </c>
    </row>
    <row r="232" spans="1:8" ht="31.2" x14ac:dyDescent="0.3">
      <c r="A232" s="323" t="s">
        <v>402</v>
      </c>
      <c r="B232" s="324" t="s">
        <v>403</v>
      </c>
      <c r="C232" s="14" t="s">
        <v>7</v>
      </c>
      <c r="D232" s="325">
        <v>1</v>
      </c>
      <c r="E232" s="325" t="s">
        <v>388</v>
      </c>
      <c r="F232" s="325">
        <v>6</v>
      </c>
      <c r="G232" s="312">
        <f t="shared" si="3"/>
        <v>1</v>
      </c>
      <c r="H232" s="312" t="s">
        <v>37</v>
      </c>
    </row>
    <row r="233" spans="1:8" x14ac:dyDescent="0.3">
      <c r="A233" s="323" t="s">
        <v>991</v>
      </c>
      <c r="B233" s="324" t="s">
        <v>858</v>
      </c>
      <c r="C233" s="14" t="s">
        <v>11</v>
      </c>
      <c r="D233" s="325">
        <v>1</v>
      </c>
      <c r="E233" s="325" t="s">
        <v>844</v>
      </c>
      <c r="F233" s="325">
        <v>3</v>
      </c>
      <c r="G233" s="312">
        <f t="shared" si="3"/>
        <v>1</v>
      </c>
      <c r="H233" s="312" t="s">
        <v>37</v>
      </c>
    </row>
    <row r="234" spans="1:8" ht="31.2" x14ac:dyDescent="0.3">
      <c r="A234" s="323" t="s">
        <v>547</v>
      </c>
      <c r="B234" s="324" t="s">
        <v>548</v>
      </c>
      <c r="C234" s="14" t="s">
        <v>11</v>
      </c>
      <c r="D234" s="325">
        <v>1</v>
      </c>
      <c r="E234" s="325" t="s">
        <v>529</v>
      </c>
      <c r="F234" s="325">
        <v>2</v>
      </c>
      <c r="G234" s="312">
        <f t="shared" si="3"/>
        <v>1</v>
      </c>
      <c r="H234" s="312" t="s">
        <v>37</v>
      </c>
    </row>
    <row r="235" spans="1:8" x14ac:dyDescent="0.3">
      <c r="A235" s="323" t="s">
        <v>889</v>
      </c>
      <c r="B235" s="324" t="s">
        <v>888</v>
      </c>
      <c r="C235" s="14" t="s">
        <v>11</v>
      </c>
      <c r="D235" s="325">
        <v>1</v>
      </c>
      <c r="E235" s="325" t="s">
        <v>847</v>
      </c>
      <c r="F235" s="325">
        <v>6</v>
      </c>
      <c r="G235" s="312">
        <f t="shared" si="3"/>
        <v>2</v>
      </c>
      <c r="H235" s="312" t="s">
        <v>37</v>
      </c>
    </row>
    <row r="236" spans="1:8" x14ac:dyDescent="0.3">
      <c r="A236" s="323" t="s">
        <v>889</v>
      </c>
      <c r="B236" s="324" t="s">
        <v>890</v>
      </c>
      <c r="C236" s="14" t="s">
        <v>11</v>
      </c>
      <c r="D236" s="325">
        <v>1</v>
      </c>
      <c r="E236" s="325" t="s">
        <v>847</v>
      </c>
      <c r="F236" s="325">
        <v>6</v>
      </c>
      <c r="G236" s="312">
        <f t="shared" si="3"/>
        <v>2</v>
      </c>
      <c r="H236" s="312" t="s">
        <v>37</v>
      </c>
    </row>
    <row r="237" spans="1:8" ht="31.2" x14ac:dyDescent="0.3">
      <c r="A237" s="323" t="s">
        <v>969</v>
      </c>
      <c r="B237" s="324" t="s">
        <v>578</v>
      </c>
      <c r="C237" s="14" t="s">
        <v>11</v>
      </c>
      <c r="D237" s="325">
        <v>2</v>
      </c>
      <c r="E237" s="325" t="s">
        <v>529</v>
      </c>
      <c r="F237" s="325">
        <v>4</v>
      </c>
      <c r="G237" s="312">
        <f t="shared" si="3"/>
        <v>2</v>
      </c>
      <c r="H237" s="312" t="s">
        <v>37</v>
      </c>
    </row>
    <row r="238" spans="1:8" ht="31.2" x14ac:dyDescent="0.3">
      <c r="A238" s="12" t="s">
        <v>969</v>
      </c>
      <c r="B238" s="362" t="s">
        <v>579</v>
      </c>
      <c r="C238" s="14" t="s">
        <v>11</v>
      </c>
      <c r="D238" s="319">
        <v>3</v>
      </c>
      <c r="E238" s="319" t="s">
        <v>529</v>
      </c>
      <c r="F238" s="319">
        <v>6</v>
      </c>
      <c r="G238" s="312">
        <f t="shared" si="3"/>
        <v>2</v>
      </c>
      <c r="H238" s="312" t="s">
        <v>37</v>
      </c>
    </row>
    <row r="239" spans="1:8" x14ac:dyDescent="0.3">
      <c r="A239" s="354" t="s">
        <v>947</v>
      </c>
      <c r="B239" s="320" t="s">
        <v>317</v>
      </c>
      <c r="C239" s="14" t="s">
        <v>11</v>
      </c>
      <c r="D239" s="356">
        <v>1</v>
      </c>
      <c r="E239" s="319" t="s">
        <v>6</v>
      </c>
      <c r="F239" s="356">
        <v>6</v>
      </c>
      <c r="G239" s="312">
        <f t="shared" si="3"/>
        <v>2</v>
      </c>
      <c r="H239" s="312" t="s">
        <v>37</v>
      </c>
    </row>
    <row r="240" spans="1:8" x14ac:dyDescent="0.3">
      <c r="A240" s="354" t="s">
        <v>947</v>
      </c>
      <c r="B240" s="320" t="s">
        <v>317</v>
      </c>
      <c r="C240" s="14" t="s">
        <v>11</v>
      </c>
      <c r="D240" s="356">
        <v>1</v>
      </c>
      <c r="E240" s="319" t="s">
        <v>6</v>
      </c>
      <c r="F240" s="356">
        <v>4</v>
      </c>
      <c r="G240" s="312">
        <f t="shared" si="3"/>
        <v>2</v>
      </c>
      <c r="H240" s="312" t="s">
        <v>37</v>
      </c>
    </row>
    <row r="241" spans="1:8" ht="31.2" x14ac:dyDescent="0.3">
      <c r="A241" s="12" t="s">
        <v>960</v>
      </c>
      <c r="B241" s="320" t="s">
        <v>427</v>
      </c>
      <c r="C241" s="14" t="s">
        <v>11</v>
      </c>
      <c r="D241" s="319">
        <v>2</v>
      </c>
      <c r="E241" s="319" t="s">
        <v>388</v>
      </c>
      <c r="F241" s="319">
        <v>12</v>
      </c>
      <c r="G241" s="312">
        <f t="shared" si="3"/>
        <v>2</v>
      </c>
      <c r="H241" s="312" t="s">
        <v>37</v>
      </c>
    </row>
    <row r="242" spans="1:8" ht="31.2" x14ac:dyDescent="0.3">
      <c r="A242" s="12" t="s">
        <v>960</v>
      </c>
      <c r="B242" s="320" t="s">
        <v>446</v>
      </c>
      <c r="C242" s="14" t="s">
        <v>11</v>
      </c>
      <c r="D242" s="319">
        <v>3</v>
      </c>
      <c r="E242" s="319" t="s">
        <v>388</v>
      </c>
      <c r="F242" s="319">
        <v>18</v>
      </c>
      <c r="G242" s="312">
        <f t="shared" si="3"/>
        <v>2</v>
      </c>
      <c r="H242" s="312" t="s">
        <v>37</v>
      </c>
    </row>
    <row r="243" spans="1:8" x14ac:dyDescent="0.3">
      <c r="A243" s="12" t="s">
        <v>981</v>
      </c>
      <c r="B243" s="320" t="s">
        <v>700</v>
      </c>
      <c r="C243" s="14" t="s">
        <v>11</v>
      </c>
      <c r="D243" s="319">
        <v>1</v>
      </c>
      <c r="E243" s="319" t="s">
        <v>676</v>
      </c>
      <c r="F243" s="319">
        <f>D243*4</f>
        <v>4</v>
      </c>
      <c r="G243" s="312">
        <f t="shared" si="3"/>
        <v>1</v>
      </c>
      <c r="H243" s="312" t="s">
        <v>37</v>
      </c>
    </row>
    <row r="244" spans="1:8" x14ac:dyDescent="0.3">
      <c r="A244" s="12" t="s">
        <v>987</v>
      </c>
      <c r="B244" s="320" t="s">
        <v>781</v>
      </c>
      <c r="C244" s="14" t="s">
        <v>11</v>
      </c>
      <c r="D244" s="319">
        <v>1</v>
      </c>
      <c r="E244" s="319" t="s">
        <v>739</v>
      </c>
      <c r="F244" s="319">
        <v>10</v>
      </c>
      <c r="G244" s="312">
        <f t="shared" si="3"/>
        <v>1</v>
      </c>
      <c r="H244" s="312" t="s">
        <v>37</v>
      </c>
    </row>
    <row r="245" spans="1:8" x14ac:dyDescent="0.3">
      <c r="A245" s="12" t="s">
        <v>796</v>
      </c>
      <c r="B245" s="320" t="s">
        <v>797</v>
      </c>
      <c r="C245" s="14" t="s">
        <v>11</v>
      </c>
      <c r="D245" s="319">
        <v>1</v>
      </c>
      <c r="E245" s="319" t="s">
        <v>739</v>
      </c>
      <c r="F245" s="319">
        <v>10</v>
      </c>
      <c r="G245" s="312">
        <f t="shared" si="3"/>
        <v>1</v>
      </c>
      <c r="H245" s="312" t="s">
        <v>37</v>
      </c>
    </row>
    <row r="246" spans="1:8" x14ac:dyDescent="0.3">
      <c r="A246" s="12" t="s">
        <v>988</v>
      </c>
      <c r="B246" s="320" t="s">
        <v>783</v>
      </c>
      <c r="C246" s="14" t="s">
        <v>11</v>
      </c>
      <c r="D246" s="319">
        <v>1</v>
      </c>
      <c r="E246" s="319" t="s">
        <v>739</v>
      </c>
      <c r="F246" s="319">
        <v>10</v>
      </c>
      <c r="G246" s="312">
        <f t="shared" si="3"/>
        <v>1</v>
      </c>
      <c r="H246" s="312" t="s">
        <v>37</v>
      </c>
    </row>
    <row r="247" spans="1:8" x14ac:dyDescent="0.3">
      <c r="A247" s="12" t="s">
        <v>389</v>
      </c>
      <c r="B247" s="320" t="s">
        <v>390</v>
      </c>
      <c r="C247" s="14" t="s">
        <v>11</v>
      </c>
      <c r="D247" s="319">
        <v>1</v>
      </c>
      <c r="E247" s="319" t="s">
        <v>388</v>
      </c>
      <c r="F247" s="319">
        <v>6</v>
      </c>
      <c r="G247" s="312">
        <f t="shared" si="3"/>
        <v>2</v>
      </c>
      <c r="H247" s="312" t="s">
        <v>37</v>
      </c>
    </row>
    <row r="248" spans="1:8" x14ac:dyDescent="0.3">
      <c r="A248" s="12" t="s">
        <v>389</v>
      </c>
      <c r="B248" s="320" t="s">
        <v>852</v>
      </c>
      <c r="C248" s="14" t="s">
        <v>11</v>
      </c>
      <c r="D248" s="319">
        <v>1</v>
      </c>
      <c r="E248" s="319" t="s">
        <v>844</v>
      </c>
      <c r="F248" s="319">
        <v>3</v>
      </c>
      <c r="G248" s="312">
        <f t="shared" si="3"/>
        <v>2</v>
      </c>
      <c r="H248" s="312" t="s">
        <v>37</v>
      </c>
    </row>
    <row r="249" spans="1:8" x14ac:dyDescent="0.3">
      <c r="A249" s="12" t="s">
        <v>551</v>
      </c>
      <c r="B249" s="320" t="s">
        <v>552</v>
      </c>
      <c r="C249" s="14" t="s">
        <v>11</v>
      </c>
      <c r="D249" s="319">
        <v>1</v>
      </c>
      <c r="E249" s="319" t="s">
        <v>529</v>
      </c>
      <c r="F249" s="319">
        <v>2</v>
      </c>
      <c r="G249" s="312">
        <f t="shared" si="3"/>
        <v>1</v>
      </c>
      <c r="H249" s="312" t="s">
        <v>37</v>
      </c>
    </row>
    <row r="250" spans="1:8" ht="46.8" x14ac:dyDescent="0.3">
      <c r="A250" s="354" t="s">
        <v>287</v>
      </c>
      <c r="B250" s="355" t="s">
        <v>288</v>
      </c>
      <c r="C250" s="14" t="s">
        <v>11</v>
      </c>
      <c r="D250" s="356">
        <v>1</v>
      </c>
      <c r="E250" s="319" t="s">
        <v>6</v>
      </c>
      <c r="F250" s="356">
        <v>6</v>
      </c>
      <c r="G250" s="312">
        <f t="shared" si="3"/>
        <v>2</v>
      </c>
      <c r="H250" s="312" t="s">
        <v>37</v>
      </c>
    </row>
    <row r="251" spans="1:8" ht="46.8" x14ac:dyDescent="0.3">
      <c r="A251" s="354" t="s">
        <v>287</v>
      </c>
      <c r="B251" s="355" t="s">
        <v>288</v>
      </c>
      <c r="C251" s="14" t="s">
        <v>11</v>
      </c>
      <c r="D251" s="356">
        <v>1</v>
      </c>
      <c r="E251" s="319" t="s">
        <v>6</v>
      </c>
      <c r="F251" s="356">
        <v>2</v>
      </c>
      <c r="G251" s="312">
        <f t="shared" si="3"/>
        <v>2</v>
      </c>
      <c r="H251" s="312" t="s">
        <v>37</v>
      </c>
    </row>
    <row r="252" spans="1:8" x14ac:dyDescent="0.3">
      <c r="A252" s="12" t="s">
        <v>979</v>
      </c>
      <c r="B252" s="320" t="s">
        <v>696</v>
      </c>
      <c r="C252" s="14" t="s">
        <v>11</v>
      </c>
      <c r="D252" s="319">
        <v>1</v>
      </c>
      <c r="E252" s="319" t="s">
        <v>676</v>
      </c>
      <c r="F252" s="319">
        <f>D252*4</f>
        <v>4</v>
      </c>
      <c r="G252" s="312">
        <f t="shared" si="3"/>
        <v>1</v>
      </c>
      <c r="H252" s="312" t="s">
        <v>37</v>
      </c>
    </row>
    <row r="253" spans="1:8" x14ac:dyDescent="0.3">
      <c r="A253" s="354" t="s">
        <v>949</v>
      </c>
      <c r="B253" s="320" t="s">
        <v>325</v>
      </c>
      <c r="C253" s="14" t="s">
        <v>11</v>
      </c>
      <c r="D253" s="356">
        <v>1</v>
      </c>
      <c r="E253" s="319" t="s">
        <v>6</v>
      </c>
      <c r="F253" s="356">
        <v>3</v>
      </c>
      <c r="G253" s="312">
        <f t="shared" si="3"/>
        <v>4</v>
      </c>
      <c r="H253" s="312" t="s">
        <v>37</v>
      </c>
    </row>
    <row r="254" spans="1:8" x14ac:dyDescent="0.3">
      <c r="A254" s="354" t="s">
        <v>949</v>
      </c>
      <c r="B254" s="320" t="s">
        <v>325</v>
      </c>
      <c r="C254" s="14" t="s">
        <v>11</v>
      </c>
      <c r="D254" s="356">
        <v>1</v>
      </c>
      <c r="E254" s="319" t="s">
        <v>6</v>
      </c>
      <c r="F254" s="356">
        <v>2</v>
      </c>
      <c r="G254" s="312">
        <f t="shared" si="3"/>
        <v>4</v>
      </c>
      <c r="H254" s="312" t="s">
        <v>37</v>
      </c>
    </row>
    <row r="255" spans="1:8" x14ac:dyDescent="0.3">
      <c r="A255" s="12" t="s">
        <v>949</v>
      </c>
      <c r="B255" s="320" t="s">
        <v>573</v>
      </c>
      <c r="C255" s="14" t="s">
        <v>11</v>
      </c>
      <c r="D255" s="319">
        <v>1</v>
      </c>
      <c r="E255" s="319" t="s">
        <v>529</v>
      </c>
      <c r="F255" s="319">
        <v>2</v>
      </c>
      <c r="G255" s="312">
        <f t="shared" si="3"/>
        <v>4</v>
      </c>
      <c r="H255" s="312" t="s">
        <v>37</v>
      </c>
    </row>
    <row r="256" spans="1:8" x14ac:dyDescent="0.3">
      <c r="A256" s="12" t="s">
        <v>949</v>
      </c>
      <c r="B256" s="320" t="s">
        <v>900</v>
      </c>
      <c r="C256" s="14" t="s">
        <v>11</v>
      </c>
      <c r="D256" s="319">
        <v>1</v>
      </c>
      <c r="E256" s="319" t="s">
        <v>847</v>
      </c>
      <c r="F256" s="319">
        <v>6</v>
      </c>
      <c r="G256" s="312">
        <f t="shared" si="3"/>
        <v>4</v>
      </c>
      <c r="H256" s="312" t="s">
        <v>37</v>
      </c>
    </row>
    <row r="257" spans="1:8" x14ac:dyDescent="0.3">
      <c r="A257" s="12" t="s">
        <v>448</v>
      </c>
      <c r="B257" s="320" t="s">
        <v>438</v>
      </c>
      <c r="C257" s="14" t="s">
        <v>11</v>
      </c>
      <c r="D257" s="319">
        <v>1</v>
      </c>
      <c r="E257" s="319" t="s">
        <v>388</v>
      </c>
      <c r="F257" s="319">
        <v>6</v>
      </c>
      <c r="G257" s="312">
        <f t="shared" si="3"/>
        <v>1</v>
      </c>
      <c r="H257" s="312" t="s">
        <v>37</v>
      </c>
    </row>
    <row r="258" spans="1:8" x14ac:dyDescent="0.3">
      <c r="A258" s="12" t="s">
        <v>453</v>
      </c>
      <c r="B258" s="345" t="s">
        <v>454</v>
      </c>
      <c r="C258" s="14" t="s">
        <v>11</v>
      </c>
      <c r="D258" s="319">
        <v>1</v>
      </c>
      <c r="E258" s="319" t="s">
        <v>388</v>
      </c>
      <c r="F258" s="319">
        <v>6</v>
      </c>
      <c r="G258" s="312">
        <f t="shared" ref="G258:G285" si="4">COUNTIF($A$2:$A$999,A258)</f>
        <v>1</v>
      </c>
      <c r="H258" s="312" t="s">
        <v>37</v>
      </c>
    </row>
    <row r="259" spans="1:8" ht="31.2" x14ac:dyDescent="0.3">
      <c r="A259" s="12" t="s">
        <v>933</v>
      </c>
      <c r="B259" s="320" t="s">
        <v>191</v>
      </c>
      <c r="C259" s="14" t="s">
        <v>11</v>
      </c>
      <c r="D259" s="319">
        <v>1</v>
      </c>
      <c r="E259" s="319" t="s">
        <v>179</v>
      </c>
      <c r="F259" s="319">
        <v>1</v>
      </c>
      <c r="G259" s="312">
        <f t="shared" si="4"/>
        <v>1</v>
      </c>
      <c r="H259" s="312" t="s">
        <v>37</v>
      </c>
    </row>
    <row r="260" spans="1:8" x14ac:dyDescent="0.3">
      <c r="A260" s="12" t="s">
        <v>192</v>
      </c>
      <c r="B260" s="320" t="s">
        <v>193</v>
      </c>
      <c r="C260" s="14" t="s">
        <v>11</v>
      </c>
      <c r="D260" s="319">
        <v>1</v>
      </c>
      <c r="E260" s="319" t="s">
        <v>179</v>
      </c>
      <c r="F260" s="319">
        <v>1</v>
      </c>
      <c r="G260" s="312">
        <f t="shared" si="4"/>
        <v>1</v>
      </c>
      <c r="H260" s="312" t="s">
        <v>37</v>
      </c>
    </row>
    <row r="261" spans="1:8" x14ac:dyDescent="0.3">
      <c r="A261" s="12" t="s">
        <v>955</v>
      </c>
      <c r="B261" s="320" t="s">
        <v>418</v>
      </c>
      <c r="C261" s="14" t="s">
        <v>11</v>
      </c>
      <c r="D261" s="319">
        <v>1</v>
      </c>
      <c r="E261" s="319" t="s">
        <v>388</v>
      </c>
      <c r="F261" s="319">
        <v>6</v>
      </c>
      <c r="G261" s="312">
        <f t="shared" si="4"/>
        <v>1</v>
      </c>
      <c r="H261" s="312" t="s">
        <v>37</v>
      </c>
    </row>
    <row r="262" spans="1:8" ht="31.2" x14ac:dyDescent="0.3">
      <c r="A262" s="12" t="s">
        <v>545</v>
      </c>
      <c r="B262" s="320" t="s">
        <v>546</v>
      </c>
      <c r="C262" s="14" t="s">
        <v>11</v>
      </c>
      <c r="D262" s="14">
        <v>1</v>
      </c>
      <c r="E262" s="319" t="s">
        <v>529</v>
      </c>
      <c r="F262" s="14">
        <v>2</v>
      </c>
      <c r="G262" s="312">
        <f t="shared" si="4"/>
        <v>1</v>
      </c>
      <c r="H262" s="312" t="s">
        <v>37</v>
      </c>
    </row>
    <row r="263" spans="1:8" x14ac:dyDescent="0.3">
      <c r="A263" s="12" t="s">
        <v>194</v>
      </c>
      <c r="B263" s="320" t="s">
        <v>195</v>
      </c>
      <c r="C263" s="14" t="s">
        <v>11</v>
      </c>
      <c r="D263" s="319">
        <v>1</v>
      </c>
      <c r="E263" s="319" t="s">
        <v>179</v>
      </c>
      <c r="F263" s="319">
        <v>1</v>
      </c>
      <c r="G263" s="312">
        <f t="shared" si="4"/>
        <v>1</v>
      </c>
      <c r="H263" s="312" t="s">
        <v>37</v>
      </c>
    </row>
    <row r="264" spans="1:8" x14ac:dyDescent="0.3">
      <c r="A264" s="12" t="s">
        <v>764</v>
      </c>
      <c r="B264" s="320" t="s">
        <v>758</v>
      </c>
      <c r="C264" s="14" t="s">
        <v>11</v>
      </c>
      <c r="D264" s="319">
        <v>1</v>
      </c>
      <c r="E264" s="319" t="s">
        <v>739</v>
      </c>
      <c r="F264" s="319">
        <v>10</v>
      </c>
      <c r="G264" s="312">
        <f t="shared" si="4"/>
        <v>5</v>
      </c>
      <c r="H264" s="312" t="s">
        <v>37</v>
      </c>
    </row>
    <row r="265" spans="1:8" x14ac:dyDescent="0.3">
      <c r="A265" s="12" t="s">
        <v>764</v>
      </c>
      <c r="B265" s="320" t="s">
        <v>763</v>
      </c>
      <c r="C265" s="14" t="s">
        <v>11</v>
      </c>
      <c r="D265" s="319">
        <v>1</v>
      </c>
      <c r="E265" s="319" t="s">
        <v>739</v>
      </c>
      <c r="F265" s="319">
        <v>10</v>
      </c>
      <c r="G265" s="312">
        <f t="shared" si="4"/>
        <v>5</v>
      </c>
      <c r="H265" s="312" t="s">
        <v>37</v>
      </c>
    </row>
    <row r="266" spans="1:8" x14ac:dyDescent="0.3">
      <c r="A266" s="12" t="s">
        <v>764</v>
      </c>
      <c r="B266" s="320" t="s">
        <v>765</v>
      </c>
      <c r="C266" s="14" t="s">
        <v>11</v>
      </c>
      <c r="D266" s="319">
        <v>1</v>
      </c>
      <c r="E266" s="319" t="s">
        <v>739</v>
      </c>
      <c r="F266" s="319">
        <v>10</v>
      </c>
      <c r="G266" s="312">
        <f t="shared" si="4"/>
        <v>5</v>
      </c>
      <c r="H266" s="312" t="s">
        <v>37</v>
      </c>
    </row>
    <row r="267" spans="1:8" x14ac:dyDescent="0.3">
      <c r="A267" s="12" t="s">
        <v>764</v>
      </c>
      <c r="B267" s="320" t="s">
        <v>766</v>
      </c>
      <c r="C267" s="14" t="s">
        <v>11</v>
      </c>
      <c r="D267" s="319">
        <v>1</v>
      </c>
      <c r="E267" s="319" t="s">
        <v>739</v>
      </c>
      <c r="F267" s="319">
        <v>10</v>
      </c>
      <c r="G267" s="312">
        <f t="shared" si="4"/>
        <v>5</v>
      </c>
      <c r="H267" s="312" t="s">
        <v>37</v>
      </c>
    </row>
    <row r="268" spans="1:8" x14ac:dyDescent="0.3">
      <c r="A268" s="12" t="s">
        <v>764</v>
      </c>
      <c r="B268" s="320" t="s">
        <v>767</v>
      </c>
      <c r="C268" s="14" t="s">
        <v>11</v>
      </c>
      <c r="D268" s="319">
        <v>1</v>
      </c>
      <c r="E268" s="319" t="s">
        <v>739</v>
      </c>
      <c r="F268" s="319">
        <v>10</v>
      </c>
      <c r="G268" s="312">
        <f t="shared" si="4"/>
        <v>5</v>
      </c>
      <c r="H268" s="312" t="s">
        <v>37</v>
      </c>
    </row>
    <row r="269" spans="1:8" x14ac:dyDescent="0.3">
      <c r="A269" s="12" t="s">
        <v>990</v>
      </c>
      <c r="B269" s="320" t="s">
        <v>795</v>
      </c>
      <c r="C269" s="14" t="s">
        <v>11</v>
      </c>
      <c r="D269" s="319">
        <v>1</v>
      </c>
      <c r="E269" s="319" t="s">
        <v>739</v>
      </c>
      <c r="F269" s="319">
        <v>10</v>
      </c>
      <c r="G269" s="312">
        <f t="shared" si="4"/>
        <v>1</v>
      </c>
      <c r="H269" s="312" t="s">
        <v>37</v>
      </c>
    </row>
    <row r="270" spans="1:8" x14ac:dyDescent="0.3">
      <c r="A270" s="12" t="s">
        <v>755</v>
      </c>
      <c r="B270" s="320" t="s">
        <v>756</v>
      </c>
      <c r="C270" s="14" t="s">
        <v>11</v>
      </c>
      <c r="D270" s="319">
        <v>1</v>
      </c>
      <c r="E270" s="319" t="s">
        <v>739</v>
      </c>
      <c r="F270" s="319">
        <v>10</v>
      </c>
      <c r="G270" s="312">
        <f t="shared" si="4"/>
        <v>1</v>
      </c>
      <c r="H270" s="312" t="s">
        <v>37</v>
      </c>
    </row>
    <row r="271" spans="1:8" x14ac:dyDescent="0.3">
      <c r="A271" s="12" t="s">
        <v>759</v>
      </c>
      <c r="B271" s="320" t="s">
        <v>760</v>
      </c>
      <c r="C271" s="14" t="s">
        <v>11</v>
      </c>
      <c r="D271" s="319">
        <v>1</v>
      </c>
      <c r="E271" s="319" t="s">
        <v>739</v>
      </c>
      <c r="F271" s="319">
        <v>10</v>
      </c>
      <c r="G271" s="312">
        <f t="shared" si="4"/>
        <v>2</v>
      </c>
      <c r="H271" s="312" t="s">
        <v>37</v>
      </c>
    </row>
    <row r="272" spans="1:8" x14ac:dyDescent="0.3">
      <c r="A272" s="12" t="s">
        <v>759</v>
      </c>
      <c r="B272" s="320" t="s">
        <v>762</v>
      </c>
      <c r="C272" s="14" t="s">
        <v>11</v>
      </c>
      <c r="D272" s="319">
        <v>1</v>
      </c>
      <c r="E272" s="319" t="s">
        <v>739</v>
      </c>
      <c r="F272" s="319">
        <v>10</v>
      </c>
      <c r="G272" s="312">
        <f t="shared" si="4"/>
        <v>2</v>
      </c>
      <c r="H272" s="312" t="s">
        <v>37</v>
      </c>
    </row>
    <row r="273" spans="1:8" x14ac:dyDescent="0.3">
      <c r="A273" s="12" t="s">
        <v>915</v>
      </c>
      <c r="B273" s="320" t="s">
        <v>916</v>
      </c>
      <c r="C273" s="14" t="s">
        <v>11</v>
      </c>
      <c r="D273" s="319">
        <v>1</v>
      </c>
      <c r="E273" s="319" t="s">
        <v>847</v>
      </c>
      <c r="F273" s="319">
        <v>6</v>
      </c>
      <c r="G273" s="312">
        <f t="shared" si="4"/>
        <v>2</v>
      </c>
      <c r="H273" s="312" t="s">
        <v>37</v>
      </c>
    </row>
    <row r="274" spans="1:8" x14ac:dyDescent="0.3">
      <c r="A274" s="12" t="s">
        <v>915</v>
      </c>
      <c r="B274" s="320" t="s">
        <v>917</v>
      </c>
      <c r="C274" s="14" t="s">
        <v>11</v>
      </c>
      <c r="D274" s="319">
        <v>1</v>
      </c>
      <c r="E274" s="319" t="s">
        <v>847</v>
      </c>
      <c r="F274" s="319">
        <v>6</v>
      </c>
      <c r="G274" s="312">
        <f t="shared" si="4"/>
        <v>2</v>
      </c>
      <c r="H274" s="312" t="s">
        <v>37</v>
      </c>
    </row>
    <row r="275" spans="1:8" x14ac:dyDescent="0.3">
      <c r="A275" s="12" t="s">
        <v>599</v>
      </c>
      <c r="B275" s="320" t="s">
        <v>600</v>
      </c>
      <c r="C275" s="14" t="s">
        <v>11</v>
      </c>
      <c r="D275" s="319">
        <v>10</v>
      </c>
      <c r="E275" s="319" t="s">
        <v>529</v>
      </c>
      <c r="F275" s="319">
        <v>20</v>
      </c>
      <c r="G275" s="312">
        <f t="shared" si="4"/>
        <v>2</v>
      </c>
      <c r="H275" s="312" t="s">
        <v>37</v>
      </c>
    </row>
    <row r="276" spans="1:8" x14ac:dyDescent="0.3">
      <c r="A276" s="12" t="s">
        <v>599</v>
      </c>
      <c r="B276" s="320" t="s">
        <v>914</v>
      </c>
      <c r="C276" s="14" t="s">
        <v>11</v>
      </c>
      <c r="D276" s="319">
        <v>1</v>
      </c>
      <c r="E276" s="319" t="s">
        <v>847</v>
      </c>
      <c r="F276" s="319">
        <v>6</v>
      </c>
      <c r="G276" s="312">
        <f t="shared" si="4"/>
        <v>2</v>
      </c>
      <c r="H276" s="312" t="s">
        <v>37</v>
      </c>
    </row>
    <row r="277" spans="1:8" ht="31.2" x14ac:dyDescent="0.3">
      <c r="A277" s="12" t="s">
        <v>601</v>
      </c>
      <c r="B277" s="320" t="s">
        <v>602</v>
      </c>
      <c r="C277" s="14" t="s">
        <v>11</v>
      </c>
      <c r="D277" s="319">
        <v>6</v>
      </c>
      <c r="E277" s="319" t="s">
        <v>529</v>
      </c>
      <c r="F277" s="319">
        <v>12</v>
      </c>
      <c r="G277" s="312">
        <f t="shared" si="4"/>
        <v>2</v>
      </c>
      <c r="H277" s="312" t="s">
        <v>37</v>
      </c>
    </row>
    <row r="278" spans="1:8" ht="31.2" x14ac:dyDescent="0.3">
      <c r="A278" s="12" t="s">
        <v>601</v>
      </c>
      <c r="B278" s="320" t="s">
        <v>603</v>
      </c>
      <c r="C278" s="14" t="s">
        <v>11</v>
      </c>
      <c r="D278" s="319">
        <v>6</v>
      </c>
      <c r="E278" s="319" t="s">
        <v>529</v>
      </c>
      <c r="F278" s="319">
        <v>12</v>
      </c>
      <c r="G278" s="312">
        <f t="shared" si="4"/>
        <v>2</v>
      </c>
      <c r="H278" s="312" t="s">
        <v>37</v>
      </c>
    </row>
    <row r="279" spans="1:8" x14ac:dyDescent="0.3">
      <c r="A279" s="12" t="s">
        <v>281</v>
      </c>
      <c r="B279" s="355" t="s">
        <v>282</v>
      </c>
      <c r="C279" s="14" t="s">
        <v>11</v>
      </c>
      <c r="D279" s="356">
        <v>1</v>
      </c>
      <c r="E279" s="319" t="s">
        <v>6</v>
      </c>
      <c r="F279" s="356">
        <v>3</v>
      </c>
      <c r="G279" s="312">
        <f t="shared" si="4"/>
        <v>2</v>
      </c>
      <c r="H279" s="312" t="s">
        <v>37</v>
      </c>
    </row>
    <row r="280" spans="1:8" x14ac:dyDescent="0.3">
      <c r="A280" s="12" t="s">
        <v>281</v>
      </c>
      <c r="B280" s="355" t="s">
        <v>335</v>
      </c>
      <c r="C280" s="14" t="s">
        <v>11</v>
      </c>
      <c r="D280" s="356">
        <v>1</v>
      </c>
      <c r="E280" s="319" t="s">
        <v>6</v>
      </c>
      <c r="F280" s="356">
        <v>2</v>
      </c>
      <c r="G280" s="312">
        <f t="shared" si="4"/>
        <v>2</v>
      </c>
      <c r="H280" s="312" t="s">
        <v>37</v>
      </c>
    </row>
    <row r="281" spans="1:8" x14ac:dyDescent="0.3">
      <c r="A281" s="12" t="s">
        <v>956</v>
      </c>
      <c r="B281" s="320" t="s">
        <v>379</v>
      </c>
      <c r="C281" s="14" t="s">
        <v>11</v>
      </c>
      <c r="D281" s="319">
        <v>1</v>
      </c>
      <c r="E281" s="319" t="s">
        <v>388</v>
      </c>
      <c r="F281" s="319">
        <v>6</v>
      </c>
      <c r="G281" s="312">
        <f t="shared" si="4"/>
        <v>1</v>
      </c>
      <c r="H281" s="312" t="s">
        <v>37</v>
      </c>
    </row>
    <row r="282" spans="1:8" x14ac:dyDescent="0.3">
      <c r="A282" s="12" t="s">
        <v>986</v>
      </c>
      <c r="B282" s="320" t="s">
        <v>779</v>
      </c>
      <c r="C282" s="14" t="s">
        <v>11</v>
      </c>
      <c r="D282" s="319">
        <v>1</v>
      </c>
      <c r="E282" s="319" t="s">
        <v>739</v>
      </c>
      <c r="F282" s="319">
        <v>10</v>
      </c>
      <c r="G282" s="312">
        <f t="shared" si="4"/>
        <v>1</v>
      </c>
      <c r="H282" s="312" t="s">
        <v>37</v>
      </c>
    </row>
    <row r="283" spans="1:8" x14ac:dyDescent="0.3">
      <c r="A283" s="12" t="s">
        <v>850</v>
      </c>
      <c r="B283" s="320" t="s">
        <v>533</v>
      </c>
      <c r="C283" s="14" t="s">
        <v>11</v>
      </c>
      <c r="D283" s="319">
        <v>1</v>
      </c>
      <c r="E283" s="319" t="s">
        <v>529</v>
      </c>
      <c r="F283" s="14">
        <v>2</v>
      </c>
      <c r="G283" s="312">
        <f t="shared" si="4"/>
        <v>2</v>
      </c>
      <c r="H283" s="312" t="s">
        <v>37</v>
      </c>
    </row>
    <row r="284" spans="1:8" x14ac:dyDescent="0.3">
      <c r="A284" s="12" t="s">
        <v>850</v>
      </c>
      <c r="B284" s="320" t="s">
        <v>851</v>
      </c>
      <c r="C284" s="14" t="s">
        <v>11</v>
      </c>
      <c r="D284" s="319">
        <v>1</v>
      </c>
      <c r="E284" s="319" t="s">
        <v>844</v>
      </c>
      <c r="F284" s="319">
        <v>3</v>
      </c>
      <c r="G284" s="312">
        <f t="shared" si="4"/>
        <v>2</v>
      </c>
      <c r="H284" s="312" t="s">
        <v>37</v>
      </c>
    </row>
    <row r="285" spans="1:8" ht="16.2" thickBot="1" x14ac:dyDescent="0.35">
      <c r="A285" s="327" t="s">
        <v>196</v>
      </c>
      <c r="B285" s="368" t="s">
        <v>197</v>
      </c>
      <c r="C285" s="14" t="s">
        <v>11</v>
      </c>
      <c r="D285" s="363">
        <v>1</v>
      </c>
      <c r="E285" s="363" t="s">
        <v>179</v>
      </c>
      <c r="F285" s="328">
        <v>1</v>
      </c>
      <c r="G285" s="312">
        <f t="shared" si="4"/>
        <v>1</v>
      </c>
      <c r="H285" s="312" t="s">
        <v>37</v>
      </c>
    </row>
    <row r="286" spans="1:8" x14ac:dyDescent="0.3">
      <c r="C286" s="330"/>
    </row>
    <row r="287" spans="1:8" x14ac:dyDescent="0.3">
      <c r="C287" s="330"/>
    </row>
    <row r="288" spans="1:8" x14ac:dyDescent="0.3">
      <c r="C288" s="330"/>
    </row>
    <row r="289" spans="3:3" x14ac:dyDescent="0.3">
      <c r="C289" s="330"/>
    </row>
    <row r="290" spans="3:3" x14ac:dyDescent="0.3">
      <c r="C290" s="330"/>
    </row>
    <row r="291" spans="3:3" x14ac:dyDescent="0.3">
      <c r="C291" s="330"/>
    </row>
    <row r="292" spans="3:3" x14ac:dyDescent="0.3">
      <c r="C292" s="330"/>
    </row>
    <row r="293" spans="3:3" x14ac:dyDescent="0.3">
      <c r="C293" s="330"/>
    </row>
    <row r="294" spans="3:3" x14ac:dyDescent="0.3">
      <c r="C294" s="330"/>
    </row>
    <row r="295" spans="3:3" x14ac:dyDescent="0.3">
      <c r="C295" s="330"/>
    </row>
    <row r="296" spans="3:3" x14ac:dyDescent="0.3">
      <c r="C296" s="330"/>
    </row>
    <row r="297" spans="3:3" x14ac:dyDescent="0.3">
      <c r="C297" s="330"/>
    </row>
    <row r="298" spans="3:3" x14ac:dyDescent="0.3">
      <c r="C298" s="330"/>
    </row>
    <row r="299" spans="3:3" x14ac:dyDescent="0.3">
      <c r="C299" s="330"/>
    </row>
    <row r="300" spans="3:3" x14ac:dyDescent="0.3">
      <c r="C300" s="330"/>
    </row>
    <row r="301" spans="3:3" x14ac:dyDescent="0.3">
      <c r="C301" s="330"/>
    </row>
    <row r="302" spans="3:3" x14ac:dyDescent="0.3">
      <c r="C302" s="330"/>
    </row>
    <row r="303" spans="3:3" x14ac:dyDescent="0.3">
      <c r="C303" s="330"/>
    </row>
    <row r="304" spans="3:3" x14ac:dyDescent="0.3">
      <c r="C304" s="330"/>
    </row>
    <row r="305" spans="3:3" x14ac:dyDescent="0.3">
      <c r="C305" s="330"/>
    </row>
    <row r="306" spans="3:3" x14ac:dyDescent="0.3">
      <c r="C306" s="330"/>
    </row>
    <row r="307" spans="3:3" x14ac:dyDescent="0.3">
      <c r="C307" s="330"/>
    </row>
    <row r="308" spans="3:3" x14ac:dyDescent="0.3">
      <c r="C308" s="330"/>
    </row>
    <row r="309" spans="3:3" x14ac:dyDescent="0.3">
      <c r="C309" s="330"/>
    </row>
    <row r="310" spans="3:3" x14ac:dyDescent="0.3">
      <c r="C310" s="330"/>
    </row>
    <row r="311" spans="3:3" x14ac:dyDescent="0.3">
      <c r="C311" s="330"/>
    </row>
    <row r="312" spans="3:3" x14ac:dyDescent="0.3">
      <c r="C312" s="330"/>
    </row>
    <row r="313" spans="3:3" x14ac:dyDescent="0.3">
      <c r="C313" s="330"/>
    </row>
    <row r="314" spans="3:3" x14ac:dyDescent="0.3">
      <c r="C314" s="330"/>
    </row>
    <row r="315" spans="3:3" x14ac:dyDescent="0.3">
      <c r="C315" s="330"/>
    </row>
    <row r="316" spans="3:3" x14ac:dyDescent="0.3">
      <c r="C316" s="330"/>
    </row>
    <row r="317" spans="3:3" x14ac:dyDescent="0.3">
      <c r="C317" s="330"/>
    </row>
    <row r="318" spans="3:3" x14ac:dyDescent="0.3">
      <c r="C318" s="330"/>
    </row>
    <row r="319" spans="3:3" x14ac:dyDescent="0.3">
      <c r="C319" s="330"/>
    </row>
    <row r="320" spans="3:3" x14ac:dyDescent="0.3">
      <c r="C320" s="330"/>
    </row>
    <row r="321" spans="3:3" x14ac:dyDescent="0.3">
      <c r="C321" s="330"/>
    </row>
    <row r="322" spans="3:3" x14ac:dyDescent="0.3">
      <c r="C322" s="330"/>
    </row>
    <row r="323" spans="3:3" x14ac:dyDescent="0.3">
      <c r="C323" s="330"/>
    </row>
    <row r="324" spans="3:3" x14ac:dyDescent="0.3">
      <c r="C324" s="330"/>
    </row>
    <row r="325" spans="3:3" x14ac:dyDescent="0.3">
      <c r="C325" s="330"/>
    </row>
    <row r="326" spans="3:3" x14ac:dyDescent="0.3">
      <c r="C326" s="330"/>
    </row>
    <row r="327" spans="3:3" x14ac:dyDescent="0.3">
      <c r="C327" s="330"/>
    </row>
    <row r="328" spans="3:3" x14ac:dyDescent="0.3">
      <c r="C328" s="330"/>
    </row>
    <row r="329" spans="3:3" x14ac:dyDescent="0.3">
      <c r="C329" s="330"/>
    </row>
    <row r="330" spans="3:3" x14ac:dyDescent="0.3">
      <c r="C330" s="330"/>
    </row>
    <row r="331" spans="3:3" x14ac:dyDescent="0.3">
      <c r="C331" s="330"/>
    </row>
    <row r="332" spans="3:3" x14ac:dyDescent="0.3">
      <c r="C332" s="330"/>
    </row>
    <row r="333" spans="3:3" x14ac:dyDescent="0.3">
      <c r="C333" s="330"/>
    </row>
    <row r="334" spans="3:3" x14ac:dyDescent="0.3">
      <c r="C334" s="330"/>
    </row>
    <row r="335" spans="3:3" x14ac:dyDescent="0.3">
      <c r="C335" s="330"/>
    </row>
    <row r="336" spans="3:3" x14ac:dyDescent="0.3">
      <c r="C336" s="330"/>
    </row>
    <row r="337" spans="3:3" x14ac:dyDescent="0.3">
      <c r="C337" s="330"/>
    </row>
    <row r="338" spans="3:3" x14ac:dyDescent="0.3">
      <c r="C338" s="330"/>
    </row>
    <row r="339" spans="3:3" x14ac:dyDescent="0.3">
      <c r="C339" s="330"/>
    </row>
    <row r="340" spans="3:3" x14ac:dyDescent="0.3">
      <c r="C340" s="330"/>
    </row>
    <row r="341" spans="3:3" x14ac:dyDescent="0.3">
      <c r="C341" s="330"/>
    </row>
    <row r="342" spans="3:3" x14ac:dyDescent="0.3">
      <c r="C342" s="330"/>
    </row>
    <row r="343" spans="3:3" x14ac:dyDescent="0.3">
      <c r="C343" s="330"/>
    </row>
    <row r="344" spans="3:3" x14ac:dyDescent="0.3">
      <c r="C344" s="330"/>
    </row>
    <row r="345" spans="3:3" x14ac:dyDescent="0.3">
      <c r="C345" s="330"/>
    </row>
    <row r="346" spans="3:3" x14ac:dyDescent="0.3">
      <c r="C346" s="330"/>
    </row>
    <row r="347" spans="3:3" x14ac:dyDescent="0.3">
      <c r="C347" s="330"/>
    </row>
    <row r="348" spans="3:3" x14ac:dyDescent="0.3">
      <c r="C348" s="330"/>
    </row>
    <row r="349" spans="3:3" x14ac:dyDescent="0.3">
      <c r="C349" s="330"/>
    </row>
    <row r="350" spans="3:3" x14ac:dyDescent="0.3">
      <c r="C350" s="330"/>
    </row>
    <row r="351" spans="3:3" x14ac:dyDescent="0.3">
      <c r="C351" s="330"/>
    </row>
    <row r="352" spans="3:3" x14ac:dyDescent="0.3">
      <c r="C352" s="330"/>
    </row>
    <row r="353" spans="3:3" x14ac:dyDescent="0.3">
      <c r="C353" s="330"/>
    </row>
    <row r="354" spans="3:3" x14ac:dyDescent="0.3">
      <c r="C354" s="330"/>
    </row>
    <row r="355" spans="3:3" x14ac:dyDescent="0.3">
      <c r="C355" s="330"/>
    </row>
    <row r="356" spans="3:3" x14ac:dyDescent="0.3">
      <c r="C356" s="330"/>
    </row>
    <row r="357" spans="3:3" x14ac:dyDescent="0.3">
      <c r="C357" s="330"/>
    </row>
    <row r="358" spans="3:3" x14ac:dyDescent="0.3">
      <c r="C358" s="330"/>
    </row>
    <row r="359" spans="3:3" x14ac:dyDescent="0.3">
      <c r="C359" s="330"/>
    </row>
    <row r="360" spans="3:3" x14ac:dyDescent="0.3">
      <c r="C360" s="330"/>
    </row>
    <row r="361" spans="3:3" x14ac:dyDescent="0.3">
      <c r="C361" s="330"/>
    </row>
    <row r="362" spans="3:3" x14ac:dyDescent="0.3">
      <c r="C362" s="330"/>
    </row>
    <row r="363" spans="3:3" x14ac:dyDescent="0.3">
      <c r="C363" s="330"/>
    </row>
    <row r="364" spans="3:3" x14ac:dyDescent="0.3">
      <c r="C364" s="330"/>
    </row>
    <row r="365" spans="3:3" x14ac:dyDescent="0.3">
      <c r="C365" s="330"/>
    </row>
    <row r="366" spans="3:3" x14ac:dyDescent="0.3">
      <c r="C366" s="330"/>
    </row>
    <row r="367" spans="3:3" x14ac:dyDescent="0.3">
      <c r="C367" s="330"/>
    </row>
    <row r="368" spans="3:3" x14ac:dyDescent="0.3">
      <c r="C368" s="330"/>
    </row>
    <row r="369" spans="3:3" x14ac:dyDescent="0.3">
      <c r="C369" s="330"/>
    </row>
    <row r="370" spans="3:3" x14ac:dyDescent="0.3">
      <c r="C370" s="330"/>
    </row>
    <row r="371" spans="3:3" x14ac:dyDescent="0.3">
      <c r="C371" s="330"/>
    </row>
    <row r="372" spans="3:3" x14ac:dyDescent="0.3">
      <c r="C372" s="330"/>
    </row>
    <row r="373" spans="3:3" x14ac:dyDescent="0.3">
      <c r="C373" s="330"/>
    </row>
    <row r="374" spans="3:3" x14ac:dyDescent="0.3">
      <c r="C374" s="330"/>
    </row>
    <row r="375" spans="3:3" x14ac:dyDescent="0.3">
      <c r="C375" s="330"/>
    </row>
    <row r="376" spans="3:3" x14ac:dyDescent="0.3">
      <c r="C376" s="330"/>
    </row>
    <row r="377" spans="3:3" x14ac:dyDescent="0.3">
      <c r="C377" s="330"/>
    </row>
    <row r="378" spans="3:3" x14ac:dyDescent="0.3">
      <c r="C378" s="330"/>
    </row>
    <row r="379" spans="3:3" x14ac:dyDescent="0.3">
      <c r="C379" s="330"/>
    </row>
    <row r="380" spans="3:3" x14ac:dyDescent="0.3">
      <c r="C380" s="330"/>
    </row>
    <row r="381" spans="3:3" x14ac:dyDescent="0.3">
      <c r="C381" s="330"/>
    </row>
    <row r="382" spans="3:3" x14ac:dyDescent="0.3">
      <c r="C382" s="330"/>
    </row>
    <row r="383" spans="3:3" x14ac:dyDescent="0.3">
      <c r="C383" s="330"/>
    </row>
    <row r="384" spans="3:3" x14ac:dyDescent="0.3">
      <c r="C384" s="330"/>
    </row>
    <row r="385" spans="3:3" x14ac:dyDescent="0.3">
      <c r="C385" s="330"/>
    </row>
    <row r="386" spans="3:3" x14ac:dyDescent="0.3">
      <c r="C386" s="330"/>
    </row>
    <row r="387" spans="3:3" x14ac:dyDescent="0.3">
      <c r="C387" s="330"/>
    </row>
    <row r="388" spans="3:3" x14ac:dyDescent="0.3">
      <c r="C388" s="330"/>
    </row>
    <row r="389" spans="3:3" x14ac:dyDescent="0.3">
      <c r="C389" s="330"/>
    </row>
    <row r="390" spans="3:3" x14ac:dyDescent="0.3">
      <c r="C390" s="330"/>
    </row>
    <row r="391" spans="3:3" x14ac:dyDescent="0.3">
      <c r="C391" s="330"/>
    </row>
    <row r="392" spans="3:3" x14ac:dyDescent="0.3">
      <c r="C392" s="330"/>
    </row>
    <row r="393" spans="3:3" x14ac:dyDescent="0.3">
      <c r="C393" s="330"/>
    </row>
    <row r="394" spans="3:3" x14ac:dyDescent="0.3">
      <c r="C394" s="330"/>
    </row>
    <row r="395" spans="3:3" x14ac:dyDescent="0.3">
      <c r="C395" s="330"/>
    </row>
    <row r="396" spans="3:3" x14ac:dyDescent="0.3">
      <c r="C396" s="330"/>
    </row>
    <row r="397" spans="3:3" x14ac:dyDescent="0.3">
      <c r="C397" s="330"/>
    </row>
    <row r="398" spans="3:3" x14ac:dyDescent="0.3">
      <c r="C398" s="330"/>
    </row>
    <row r="399" spans="3:3" x14ac:dyDescent="0.3">
      <c r="C399" s="330"/>
    </row>
    <row r="400" spans="3:3" x14ac:dyDescent="0.3">
      <c r="C400" s="330"/>
    </row>
    <row r="401" spans="3:3" x14ac:dyDescent="0.3">
      <c r="C401" s="330"/>
    </row>
    <row r="402" spans="3:3" x14ac:dyDescent="0.3">
      <c r="C402" s="330"/>
    </row>
    <row r="403" spans="3:3" x14ac:dyDescent="0.3">
      <c r="C403" s="330"/>
    </row>
    <row r="404" spans="3:3" x14ac:dyDescent="0.3">
      <c r="C404" s="330"/>
    </row>
    <row r="405" spans="3:3" x14ac:dyDescent="0.3">
      <c r="C405" s="330"/>
    </row>
    <row r="406" spans="3:3" x14ac:dyDescent="0.3">
      <c r="C406" s="330"/>
    </row>
    <row r="407" spans="3:3" x14ac:dyDescent="0.3">
      <c r="C407" s="330"/>
    </row>
    <row r="408" spans="3:3" x14ac:dyDescent="0.3">
      <c r="C408" s="330"/>
    </row>
    <row r="409" spans="3:3" x14ac:dyDescent="0.3">
      <c r="C409" s="330"/>
    </row>
    <row r="410" spans="3:3" x14ac:dyDescent="0.3">
      <c r="C410" s="330"/>
    </row>
    <row r="411" spans="3:3" x14ac:dyDescent="0.3">
      <c r="C411" s="330"/>
    </row>
    <row r="412" spans="3:3" x14ac:dyDescent="0.3">
      <c r="C412" s="330"/>
    </row>
    <row r="413" spans="3:3" x14ac:dyDescent="0.3">
      <c r="C413" s="330"/>
    </row>
    <row r="414" spans="3:3" x14ac:dyDescent="0.3">
      <c r="C414" s="330"/>
    </row>
    <row r="415" spans="3:3" x14ac:dyDescent="0.3">
      <c r="C415" s="330"/>
    </row>
    <row r="416" spans="3:3" x14ac:dyDescent="0.3">
      <c r="C416" s="330"/>
    </row>
    <row r="417" spans="3:3" x14ac:dyDescent="0.3">
      <c r="C417" s="330"/>
    </row>
    <row r="418" spans="3:3" x14ac:dyDescent="0.3">
      <c r="C418" s="330"/>
    </row>
    <row r="419" spans="3:3" x14ac:dyDescent="0.3">
      <c r="C419" s="330"/>
    </row>
    <row r="420" spans="3:3" x14ac:dyDescent="0.3">
      <c r="C420" s="330"/>
    </row>
    <row r="421" spans="3:3" x14ac:dyDescent="0.3">
      <c r="C421" s="330"/>
    </row>
    <row r="422" spans="3:3" x14ac:dyDescent="0.3">
      <c r="C422" s="330"/>
    </row>
    <row r="423" spans="3:3" x14ac:dyDescent="0.3">
      <c r="C423" s="330"/>
    </row>
    <row r="424" spans="3:3" x14ac:dyDescent="0.3">
      <c r="C424" s="330"/>
    </row>
    <row r="425" spans="3:3" x14ac:dyDescent="0.3">
      <c r="C425" s="330"/>
    </row>
    <row r="426" spans="3:3" x14ac:dyDescent="0.3">
      <c r="C426" s="330"/>
    </row>
    <row r="427" spans="3:3" x14ac:dyDescent="0.3">
      <c r="C427" s="330"/>
    </row>
    <row r="428" spans="3:3" x14ac:dyDescent="0.3">
      <c r="C428" s="330"/>
    </row>
    <row r="429" spans="3:3" x14ac:dyDescent="0.3">
      <c r="C429" s="330"/>
    </row>
    <row r="430" spans="3:3" x14ac:dyDescent="0.3">
      <c r="C430" s="330"/>
    </row>
    <row r="431" spans="3:3" x14ac:dyDescent="0.3">
      <c r="C431" s="330"/>
    </row>
    <row r="432" spans="3:3" x14ac:dyDescent="0.3">
      <c r="C432" s="330"/>
    </row>
    <row r="433" spans="3:3" x14ac:dyDescent="0.3">
      <c r="C433" s="330"/>
    </row>
    <row r="434" spans="3:3" x14ac:dyDescent="0.3">
      <c r="C434" s="330"/>
    </row>
    <row r="435" spans="3:3" x14ac:dyDescent="0.3">
      <c r="C435" s="330"/>
    </row>
    <row r="436" spans="3:3" x14ac:dyDescent="0.3">
      <c r="C436" s="330"/>
    </row>
    <row r="437" spans="3:3" x14ac:dyDescent="0.3">
      <c r="C437" s="330"/>
    </row>
    <row r="438" spans="3:3" x14ac:dyDescent="0.3">
      <c r="C438" s="330"/>
    </row>
    <row r="439" spans="3:3" x14ac:dyDescent="0.3">
      <c r="C439" s="330"/>
    </row>
    <row r="440" spans="3:3" x14ac:dyDescent="0.3">
      <c r="C440" s="330"/>
    </row>
    <row r="441" spans="3:3" x14ac:dyDescent="0.3">
      <c r="C441" s="330"/>
    </row>
    <row r="442" spans="3:3" x14ac:dyDescent="0.3">
      <c r="C442" s="330"/>
    </row>
    <row r="443" spans="3:3" x14ac:dyDescent="0.3">
      <c r="C443" s="330"/>
    </row>
    <row r="444" spans="3:3" x14ac:dyDescent="0.3">
      <c r="C444" s="330"/>
    </row>
    <row r="445" spans="3:3" x14ac:dyDescent="0.3">
      <c r="C445" s="330"/>
    </row>
    <row r="446" spans="3:3" x14ac:dyDescent="0.3">
      <c r="C446" s="330"/>
    </row>
    <row r="447" spans="3:3" x14ac:dyDescent="0.3">
      <c r="C447" s="330"/>
    </row>
    <row r="448" spans="3:3" x14ac:dyDescent="0.3">
      <c r="C448" s="330"/>
    </row>
    <row r="449" spans="3:3" x14ac:dyDescent="0.3">
      <c r="C449" s="330"/>
    </row>
    <row r="450" spans="3:3" x14ac:dyDescent="0.3">
      <c r="C450" s="330"/>
    </row>
    <row r="451" spans="3:3" x14ac:dyDescent="0.3">
      <c r="C451" s="330"/>
    </row>
    <row r="452" spans="3:3" x14ac:dyDescent="0.3">
      <c r="C452" s="330"/>
    </row>
    <row r="453" spans="3:3" x14ac:dyDescent="0.3">
      <c r="C453" s="330"/>
    </row>
    <row r="454" spans="3:3" x14ac:dyDescent="0.3">
      <c r="C454" s="330"/>
    </row>
    <row r="455" spans="3:3" x14ac:dyDescent="0.3">
      <c r="C455" s="330"/>
    </row>
    <row r="456" spans="3:3" x14ac:dyDescent="0.3">
      <c r="C456" s="330"/>
    </row>
    <row r="457" spans="3:3" x14ac:dyDescent="0.3">
      <c r="C457" s="330"/>
    </row>
    <row r="458" spans="3:3" x14ac:dyDescent="0.3">
      <c r="C458" s="330"/>
    </row>
    <row r="459" spans="3:3" x14ac:dyDescent="0.3">
      <c r="C459" s="330"/>
    </row>
    <row r="460" spans="3:3" x14ac:dyDescent="0.3">
      <c r="C460" s="330"/>
    </row>
    <row r="461" spans="3:3" x14ac:dyDescent="0.3">
      <c r="C461" s="330"/>
    </row>
    <row r="462" spans="3:3" x14ac:dyDescent="0.3">
      <c r="C462" s="330"/>
    </row>
    <row r="463" spans="3:3" x14ac:dyDescent="0.3">
      <c r="C463" s="330"/>
    </row>
    <row r="464" spans="3:3" x14ac:dyDescent="0.3">
      <c r="C464" s="330"/>
    </row>
    <row r="465" spans="3:3" x14ac:dyDescent="0.3">
      <c r="C465" s="330"/>
    </row>
    <row r="466" spans="3:3" x14ac:dyDescent="0.3">
      <c r="C466" s="330"/>
    </row>
    <row r="467" spans="3:3" x14ac:dyDescent="0.3">
      <c r="C467" s="330"/>
    </row>
    <row r="468" spans="3:3" x14ac:dyDescent="0.3">
      <c r="C468" s="330"/>
    </row>
    <row r="469" spans="3:3" x14ac:dyDescent="0.3">
      <c r="C469" s="330"/>
    </row>
    <row r="470" spans="3:3" x14ac:dyDescent="0.3">
      <c r="C470" s="330"/>
    </row>
    <row r="471" spans="3:3" x14ac:dyDescent="0.3">
      <c r="C471" s="330"/>
    </row>
    <row r="472" spans="3:3" x14ac:dyDescent="0.3">
      <c r="C472" s="330"/>
    </row>
    <row r="473" spans="3:3" x14ac:dyDescent="0.3">
      <c r="C473" s="330"/>
    </row>
    <row r="474" spans="3:3" x14ac:dyDescent="0.3">
      <c r="C474" s="330"/>
    </row>
    <row r="475" spans="3:3" x14ac:dyDescent="0.3">
      <c r="C475" s="330"/>
    </row>
    <row r="476" spans="3:3" x14ac:dyDescent="0.3">
      <c r="C476" s="330"/>
    </row>
    <row r="477" spans="3:3" x14ac:dyDescent="0.3">
      <c r="C477" s="330"/>
    </row>
    <row r="478" spans="3:3" x14ac:dyDescent="0.3">
      <c r="C478" s="330"/>
    </row>
    <row r="479" spans="3:3" x14ac:dyDescent="0.3">
      <c r="C479" s="330"/>
    </row>
    <row r="480" spans="3:3" x14ac:dyDescent="0.3">
      <c r="C480" s="330"/>
    </row>
    <row r="481" spans="3:3" x14ac:dyDescent="0.3">
      <c r="C481" s="330"/>
    </row>
    <row r="482" spans="3:3" x14ac:dyDescent="0.3">
      <c r="C482" s="330"/>
    </row>
    <row r="483" spans="3:3" x14ac:dyDescent="0.3">
      <c r="C483" s="330"/>
    </row>
    <row r="484" spans="3:3" x14ac:dyDescent="0.3">
      <c r="C484" s="330"/>
    </row>
    <row r="485" spans="3:3" x14ac:dyDescent="0.3">
      <c r="C485" s="330"/>
    </row>
    <row r="486" spans="3:3" x14ac:dyDescent="0.3">
      <c r="C486" s="330"/>
    </row>
    <row r="487" spans="3:3" x14ac:dyDescent="0.3">
      <c r="C487" s="330"/>
    </row>
    <row r="488" spans="3:3" x14ac:dyDescent="0.3">
      <c r="C488" s="330"/>
    </row>
    <row r="489" spans="3:3" x14ac:dyDescent="0.3">
      <c r="C489" s="330"/>
    </row>
    <row r="490" spans="3:3" x14ac:dyDescent="0.3">
      <c r="C490" s="330"/>
    </row>
    <row r="491" spans="3:3" x14ac:dyDescent="0.3">
      <c r="C491" s="330"/>
    </row>
    <row r="492" spans="3:3" x14ac:dyDescent="0.3">
      <c r="C492" s="330"/>
    </row>
    <row r="493" spans="3:3" x14ac:dyDescent="0.3">
      <c r="C493" s="330"/>
    </row>
    <row r="494" spans="3:3" x14ac:dyDescent="0.3">
      <c r="C494" s="330"/>
    </row>
    <row r="495" spans="3:3" x14ac:dyDescent="0.3">
      <c r="C495" s="330"/>
    </row>
    <row r="496" spans="3:3" x14ac:dyDescent="0.3">
      <c r="C496" s="330"/>
    </row>
    <row r="497" spans="3:3" x14ac:dyDescent="0.3">
      <c r="C497" s="330"/>
    </row>
    <row r="498" spans="3:3" x14ac:dyDescent="0.3">
      <c r="C498" s="330"/>
    </row>
    <row r="499" spans="3:3" x14ac:dyDescent="0.3">
      <c r="C499" s="330"/>
    </row>
    <row r="500" spans="3:3" x14ac:dyDescent="0.3">
      <c r="C500" s="330"/>
    </row>
    <row r="501" spans="3:3" x14ac:dyDescent="0.3">
      <c r="C501" s="330"/>
    </row>
    <row r="502" spans="3:3" x14ac:dyDescent="0.3">
      <c r="C502" s="330"/>
    </row>
    <row r="503" spans="3:3" x14ac:dyDescent="0.3">
      <c r="C503" s="330"/>
    </row>
    <row r="504" spans="3:3" x14ac:dyDescent="0.3">
      <c r="C504" s="330"/>
    </row>
    <row r="505" spans="3:3" x14ac:dyDescent="0.3">
      <c r="C505" s="330"/>
    </row>
    <row r="506" spans="3:3" x14ac:dyDescent="0.3">
      <c r="C506" s="330"/>
    </row>
    <row r="507" spans="3:3" x14ac:dyDescent="0.3">
      <c r="C507" s="330"/>
    </row>
    <row r="508" spans="3:3" x14ac:dyDescent="0.3">
      <c r="C508" s="330"/>
    </row>
    <row r="509" spans="3:3" x14ac:dyDescent="0.3">
      <c r="C509" s="330"/>
    </row>
    <row r="510" spans="3:3" x14ac:dyDescent="0.3">
      <c r="C510" s="330"/>
    </row>
    <row r="511" spans="3:3" x14ac:dyDescent="0.3">
      <c r="C511" s="330"/>
    </row>
    <row r="512" spans="3:3" x14ac:dyDescent="0.3">
      <c r="C512" s="330"/>
    </row>
    <row r="513" spans="3:3" x14ac:dyDescent="0.3">
      <c r="C513" s="330"/>
    </row>
    <row r="514" spans="3:3" x14ac:dyDescent="0.3">
      <c r="C514" s="330"/>
    </row>
    <row r="515" spans="3:3" x14ac:dyDescent="0.3">
      <c r="C515" s="330"/>
    </row>
    <row r="516" spans="3:3" x14ac:dyDescent="0.3">
      <c r="C516" s="330"/>
    </row>
    <row r="517" spans="3:3" x14ac:dyDescent="0.3">
      <c r="C517" s="330"/>
    </row>
    <row r="518" spans="3:3" x14ac:dyDescent="0.3">
      <c r="C518" s="330"/>
    </row>
    <row r="519" spans="3:3" x14ac:dyDescent="0.3">
      <c r="C519" s="330"/>
    </row>
    <row r="520" spans="3:3" x14ac:dyDescent="0.3">
      <c r="C520" s="330"/>
    </row>
    <row r="521" spans="3:3" x14ac:dyDescent="0.3">
      <c r="C521" s="330"/>
    </row>
    <row r="522" spans="3:3" x14ac:dyDescent="0.3">
      <c r="C522" s="330"/>
    </row>
    <row r="523" spans="3:3" x14ac:dyDescent="0.3">
      <c r="C523" s="330"/>
    </row>
    <row r="524" spans="3:3" x14ac:dyDescent="0.3">
      <c r="C524" s="330"/>
    </row>
    <row r="525" spans="3:3" x14ac:dyDescent="0.3">
      <c r="C525" s="330"/>
    </row>
    <row r="526" spans="3:3" x14ac:dyDescent="0.3">
      <c r="C526" s="330"/>
    </row>
    <row r="527" spans="3:3" x14ac:dyDescent="0.3">
      <c r="C527" s="330"/>
    </row>
    <row r="528" spans="3:3" x14ac:dyDescent="0.3">
      <c r="C528" s="330"/>
    </row>
    <row r="529" spans="3:3" x14ac:dyDescent="0.3">
      <c r="C529" s="330"/>
    </row>
    <row r="530" spans="3:3" x14ac:dyDescent="0.3">
      <c r="C530" s="330"/>
    </row>
    <row r="531" spans="3:3" x14ac:dyDescent="0.3">
      <c r="C531" s="330"/>
    </row>
    <row r="532" spans="3:3" x14ac:dyDescent="0.3">
      <c r="C532" s="330"/>
    </row>
    <row r="533" spans="3:3" x14ac:dyDescent="0.3">
      <c r="C533" s="330"/>
    </row>
    <row r="534" spans="3:3" x14ac:dyDescent="0.3">
      <c r="C534" s="330"/>
    </row>
    <row r="535" spans="3:3" x14ac:dyDescent="0.3">
      <c r="C535" s="330"/>
    </row>
    <row r="536" spans="3:3" x14ac:dyDescent="0.3">
      <c r="C536" s="330"/>
    </row>
    <row r="537" spans="3:3" x14ac:dyDescent="0.3">
      <c r="C537" s="330"/>
    </row>
    <row r="538" spans="3:3" x14ac:dyDescent="0.3">
      <c r="C538" s="330"/>
    </row>
    <row r="539" spans="3:3" x14ac:dyDescent="0.3">
      <c r="C539" s="330"/>
    </row>
    <row r="540" spans="3:3" x14ac:dyDescent="0.3">
      <c r="C540" s="330"/>
    </row>
    <row r="541" spans="3:3" x14ac:dyDescent="0.3">
      <c r="C541" s="330"/>
    </row>
    <row r="542" spans="3:3" x14ac:dyDescent="0.3">
      <c r="C542" s="330"/>
    </row>
    <row r="543" spans="3:3" x14ac:dyDescent="0.3">
      <c r="C543" s="330"/>
    </row>
    <row r="544" spans="3:3" x14ac:dyDescent="0.3">
      <c r="C544" s="330"/>
    </row>
    <row r="545" spans="3:3" x14ac:dyDescent="0.3">
      <c r="C545" s="330"/>
    </row>
    <row r="546" spans="3:3" x14ac:dyDescent="0.3">
      <c r="C546" s="330"/>
    </row>
    <row r="547" spans="3:3" x14ac:dyDescent="0.3">
      <c r="C547" s="330"/>
    </row>
    <row r="548" spans="3:3" x14ac:dyDescent="0.3">
      <c r="C548" s="330"/>
    </row>
    <row r="549" spans="3:3" x14ac:dyDescent="0.3">
      <c r="C549" s="330"/>
    </row>
    <row r="550" spans="3:3" x14ac:dyDescent="0.3">
      <c r="C550" s="330"/>
    </row>
    <row r="551" spans="3:3" x14ac:dyDescent="0.3">
      <c r="C551" s="330"/>
    </row>
    <row r="552" spans="3:3" x14ac:dyDescent="0.3">
      <c r="C552" s="330"/>
    </row>
    <row r="553" spans="3:3" x14ac:dyDescent="0.3">
      <c r="C553" s="330"/>
    </row>
    <row r="554" spans="3:3" x14ac:dyDescent="0.3">
      <c r="C554" s="330"/>
    </row>
    <row r="555" spans="3:3" x14ac:dyDescent="0.3">
      <c r="C555" s="330"/>
    </row>
    <row r="556" spans="3:3" x14ac:dyDescent="0.3">
      <c r="C556" s="330"/>
    </row>
    <row r="557" spans="3:3" x14ac:dyDescent="0.3">
      <c r="C557" s="330"/>
    </row>
    <row r="558" spans="3:3" x14ac:dyDescent="0.3">
      <c r="C558" s="330"/>
    </row>
    <row r="559" spans="3:3" x14ac:dyDescent="0.3">
      <c r="C559" s="330"/>
    </row>
    <row r="560" spans="3:3" x14ac:dyDescent="0.3">
      <c r="C560" s="330"/>
    </row>
    <row r="561" spans="3:3" x14ac:dyDescent="0.3">
      <c r="C561" s="330"/>
    </row>
    <row r="562" spans="3:3" x14ac:dyDescent="0.3">
      <c r="C562" s="330"/>
    </row>
    <row r="563" spans="3:3" x14ac:dyDescent="0.3">
      <c r="C563" s="330"/>
    </row>
    <row r="564" spans="3:3" x14ac:dyDescent="0.3">
      <c r="C564" s="330"/>
    </row>
    <row r="565" spans="3:3" x14ac:dyDescent="0.3">
      <c r="C565" s="330"/>
    </row>
    <row r="566" spans="3:3" x14ac:dyDescent="0.3">
      <c r="C566" s="330"/>
    </row>
    <row r="567" spans="3:3" x14ac:dyDescent="0.3">
      <c r="C567" s="330"/>
    </row>
    <row r="568" spans="3:3" x14ac:dyDescent="0.3">
      <c r="C568" s="330"/>
    </row>
    <row r="569" spans="3:3" x14ac:dyDescent="0.3">
      <c r="C569" s="330"/>
    </row>
    <row r="570" spans="3:3" x14ac:dyDescent="0.3">
      <c r="C570" s="330"/>
    </row>
    <row r="571" spans="3:3" x14ac:dyDescent="0.3">
      <c r="C571" s="330"/>
    </row>
    <row r="572" spans="3:3" x14ac:dyDescent="0.3">
      <c r="C572" s="330"/>
    </row>
    <row r="573" spans="3:3" x14ac:dyDescent="0.3">
      <c r="C573" s="330"/>
    </row>
    <row r="574" spans="3:3" x14ac:dyDescent="0.3">
      <c r="C574" s="330"/>
    </row>
    <row r="575" spans="3:3" x14ac:dyDescent="0.3">
      <c r="C575" s="330"/>
    </row>
    <row r="576" spans="3:3" x14ac:dyDescent="0.3">
      <c r="C576" s="330"/>
    </row>
    <row r="577" spans="3:3" x14ac:dyDescent="0.3">
      <c r="C577" s="330"/>
    </row>
    <row r="578" spans="3:3" x14ac:dyDescent="0.3">
      <c r="C578" s="330"/>
    </row>
    <row r="579" spans="3:3" x14ac:dyDescent="0.3">
      <c r="C579" s="330"/>
    </row>
    <row r="580" spans="3:3" x14ac:dyDescent="0.3">
      <c r="C580" s="330"/>
    </row>
    <row r="581" spans="3:3" x14ac:dyDescent="0.3">
      <c r="C581" s="330"/>
    </row>
    <row r="582" spans="3:3" x14ac:dyDescent="0.3">
      <c r="C582" s="330"/>
    </row>
    <row r="583" spans="3:3" x14ac:dyDescent="0.3">
      <c r="C583" s="330"/>
    </row>
    <row r="584" spans="3:3" x14ac:dyDescent="0.3">
      <c r="C584" s="330"/>
    </row>
    <row r="585" spans="3:3" x14ac:dyDescent="0.3">
      <c r="C585" s="330"/>
    </row>
    <row r="586" spans="3:3" x14ac:dyDescent="0.3">
      <c r="C586" s="330"/>
    </row>
    <row r="587" spans="3:3" x14ac:dyDescent="0.3">
      <c r="C587" s="330"/>
    </row>
    <row r="588" spans="3:3" x14ac:dyDescent="0.3">
      <c r="C588" s="330"/>
    </row>
    <row r="589" spans="3:3" x14ac:dyDescent="0.3">
      <c r="C589" s="330"/>
    </row>
    <row r="590" spans="3:3" x14ac:dyDescent="0.3">
      <c r="C590" s="330"/>
    </row>
    <row r="591" spans="3:3" x14ac:dyDescent="0.3">
      <c r="C591" s="330"/>
    </row>
    <row r="592" spans="3:3" x14ac:dyDescent="0.3">
      <c r="C592" s="330"/>
    </row>
    <row r="593" spans="3:3" x14ac:dyDescent="0.3">
      <c r="C593" s="330"/>
    </row>
    <row r="594" spans="3:3" x14ac:dyDescent="0.3">
      <c r="C594" s="330"/>
    </row>
    <row r="595" spans="3:3" x14ac:dyDescent="0.3">
      <c r="C595" s="330"/>
    </row>
    <row r="596" spans="3:3" x14ac:dyDescent="0.3">
      <c r="C596" s="330"/>
    </row>
    <row r="597" spans="3:3" x14ac:dyDescent="0.3">
      <c r="C597" s="330"/>
    </row>
    <row r="598" spans="3:3" x14ac:dyDescent="0.3">
      <c r="C598" s="330"/>
    </row>
    <row r="599" spans="3:3" x14ac:dyDescent="0.3">
      <c r="C599" s="330"/>
    </row>
    <row r="600" spans="3:3" x14ac:dyDescent="0.3">
      <c r="C600" s="330"/>
    </row>
    <row r="601" spans="3:3" x14ac:dyDescent="0.3">
      <c r="C601" s="330"/>
    </row>
    <row r="602" spans="3:3" x14ac:dyDescent="0.3">
      <c r="C602" s="330"/>
    </row>
    <row r="603" spans="3:3" x14ac:dyDescent="0.3">
      <c r="C603" s="330"/>
    </row>
    <row r="604" spans="3:3" x14ac:dyDescent="0.3">
      <c r="C604" s="330"/>
    </row>
    <row r="605" spans="3:3" x14ac:dyDescent="0.3">
      <c r="C605" s="330"/>
    </row>
    <row r="606" spans="3:3" x14ac:dyDescent="0.3">
      <c r="C606" s="330"/>
    </row>
    <row r="607" spans="3:3" x14ac:dyDescent="0.3">
      <c r="C607" s="330"/>
    </row>
    <row r="608" spans="3:3" x14ac:dyDescent="0.3">
      <c r="C608" s="330"/>
    </row>
    <row r="609" spans="3:3" x14ac:dyDescent="0.3">
      <c r="C609" s="330"/>
    </row>
    <row r="610" spans="3:3" x14ac:dyDescent="0.3">
      <c r="C610" s="330"/>
    </row>
    <row r="611" spans="3:3" x14ac:dyDescent="0.3">
      <c r="C611" s="330"/>
    </row>
    <row r="612" spans="3:3" x14ac:dyDescent="0.3">
      <c r="C612" s="330"/>
    </row>
    <row r="613" spans="3:3" x14ac:dyDescent="0.3">
      <c r="C613" s="330"/>
    </row>
    <row r="614" spans="3:3" x14ac:dyDescent="0.3">
      <c r="C614" s="330"/>
    </row>
    <row r="615" spans="3:3" x14ac:dyDescent="0.3">
      <c r="C615" s="330"/>
    </row>
    <row r="616" spans="3:3" x14ac:dyDescent="0.3">
      <c r="C616" s="330"/>
    </row>
    <row r="617" spans="3:3" x14ac:dyDescent="0.3">
      <c r="C617" s="330"/>
    </row>
    <row r="618" spans="3:3" x14ac:dyDescent="0.3">
      <c r="C618" s="330"/>
    </row>
    <row r="619" spans="3:3" x14ac:dyDescent="0.3">
      <c r="C619" s="330"/>
    </row>
    <row r="620" spans="3:3" x14ac:dyDescent="0.3">
      <c r="C620" s="330"/>
    </row>
    <row r="621" spans="3:3" x14ac:dyDescent="0.3">
      <c r="C621" s="330"/>
    </row>
    <row r="622" spans="3:3" x14ac:dyDescent="0.3">
      <c r="C622" s="330"/>
    </row>
    <row r="623" spans="3:3" x14ac:dyDescent="0.3">
      <c r="C623" s="330"/>
    </row>
    <row r="624" spans="3:3" x14ac:dyDescent="0.3">
      <c r="C624" s="330"/>
    </row>
    <row r="625" spans="3:3" x14ac:dyDescent="0.3">
      <c r="C625" s="330"/>
    </row>
    <row r="626" spans="3:3" x14ac:dyDescent="0.3">
      <c r="C626" s="330"/>
    </row>
    <row r="627" spans="3:3" x14ac:dyDescent="0.3">
      <c r="C627" s="330"/>
    </row>
    <row r="628" spans="3:3" x14ac:dyDescent="0.3">
      <c r="C628" s="330"/>
    </row>
    <row r="629" spans="3:3" x14ac:dyDescent="0.3">
      <c r="C629" s="330"/>
    </row>
    <row r="630" spans="3:3" x14ac:dyDescent="0.3">
      <c r="C630" s="330"/>
    </row>
    <row r="631" spans="3:3" x14ac:dyDescent="0.3">
      <c r="C631" s="330"/>
    </row>
    <row r="632" spans="3:3" x14ac:dyDescent="0.3">
      <c r="C632" s="330"/>
    </row>
    <row r="633" spans="3:3" x14ac:dyDescent="0.3">
      <c r="C633" s="330"/>
    </row>
    <row r="634" spans="3:3" x14ac:dyDescent="0.3">
      <c r="C634" s="330"/>
    </row>
    <row r="635" spans="3:3" x14ac:dyDescent="0.3">
      <c r="C635" s="330"/>
    </row>
    <row r="636" spans="3:3" x14ac:dyDescent="0.3">
      <c r="C636" s="330"/>
    </row>
    <row r="637" spans="3:3" x14ac:dyDescent="0.3">
      <c r="C637" s="330"/>
    </row>
    <row r="638" spans="3:3" x14ac:dyDescent="0.3">
      <c r="C638" s="330"/>
    </row>
    <row r="639" spans="3:3" x14ac:dyDescent="0.3">
      <c r="C639" s="330"/>
    </row>
    <row r="640" spans="3:3" x14ac:dyDescent="0.3">
      <c r="C640" s="330"/>
    </row>
    <row r="641" spans="3:3" x14ac:dyDescent="0.3">
      <c r="C641" s="330"/>
    </row>
    <row r="642" spans="3:3" x14ac:dyDescent="0.3">
      <c r="C642" s="330"/>
    </row>
    <row r="643" spans="3:3" x14ac:dyDescent="0.3">
      <c r="C643" s="330"/>
    </row>
    <row r="644" spans="3:3" x14ac:dyDescent="0.3">
      <c r="C644" s="330"/>
    </row>
    <row r="645" spans="3:3" x14ac:dyDescent="0.3">
      <c r="C645" s="330"/>
    </row>
    <row r="646" spans="3:3" x14ac:dyDescent="0.3">
      <c r="C646" s="330"/>
    </row>
    <row r="647" spans="3:3" x14ac:dyDescent="0.3">
      <c r="C647" s="330"/>
    </row>
    <row r="648" spans="3:3" x14ac:dyDescent="0.3">
      <c r="C648" s="330"/>
    </row>
    <row r="649" spans="3:3" x14ac:dyDescent="0.3">
      <c r="C649" s="330"/>
    </row>
    <row r="650" spans="3:3" x14ac:dyDescent="0.3">
      <c r="C650" s="330"/>
    </row>
    <row r="651" spans="3:3" x14ac:dyDescent="0.3">
      <c r="C651" s="330"/>
    </row>
    <row r="652" spans="3:3" x14ac:dyDescent="0.3">
      <c r="C652" s="330"/>
    </row>
    <row r="653" spans="3:3" x14ac:dyDescent="0.3">
      <c r="C653" s="330"/>
    </row>
    <row r="654" spans="3:3" x14ac:dyDescent="0.3">
      <c r="C654" s="330"/>
    </row>
    <row r="655" spans="3:3" x14ac:dyDescent="0.3">
      <c r="C655" s="330"/>
    </row>
    <row r="656" spans="3:3" x14ac:dyDescent="0.3">
      <c r="C656" s="330"/>
    </row>
    <row r="657" spans="3:3" x14ac:dyDescent="0.3">
      <c r="C657" s="330"/>
    </row>
    <row r="658" spans="3:3" x14ac:dyDescent="0.3">
      <c r="C658" s="330"/>
    </row>
    <row r="659" spans="3:3" x14ac:dyDescent="0.3">
      <c r="C659" s="330"/>
    </row>
    <row r="660" spans="3:3" x14ac:dyDescent="0.3">
      <c r="C660" s="330"/>
    </row>
    <row r="661" spans="3:3" x14ac:dyDescent="0.3">
      <c r="C661" s="330"/>
    </row>
    <row r="662" spans="3:3" x14ac:dyDescent="0.3">
      <c r="C662" s="330"/>
    </row>
    <row r="663" spans="3:3" x14ac:dyDescent="0.3">
      <c r="C663" s="330"/>
    </row>
    <row r="664" spans="3:3" x14ac:dyDescent="0.3">
      <c r="C664" s="330"/>
    </row>
    <row r="665" spans="3:3" x14ac:dyDescent="0.3">
      <c r="C665" s="330"/>
    </row>
    <row r="666" spans="3:3" x14ac:dyDescent="0.3">
      <c r="C666" s="330"/>
    </row>
    <row r="667" spans="3:3" x14ac:dyDescent="0.3">
      <c r="C667" s="330"/>
    </row>
    <row r="668" spans="3:3" x14ac:dyDescent="0.3">
      <c r="C668" s="330"/>
    </row>
    <row r="669" spans="3:3" x14ac:dyDescent="0.3">
      <c r="C669" s="330"/>
    </row>
    <row r="670" spans="3:3" x14ac:dyDescent="0.3">
      <c r="C670" s="330"/>
    </row>
    <row r="671" spans="3:3" x14ac:dyDescent="0.3">
      <c r="C671" s="330"/>
    </row>
    <row r="672" spans="3:3" x14ac:dyDescent="0.3">
      <c r="C672" s="330"/>
    </row>
    <row r="673" spans="3:3" x14ac:dyDescent="0.3">
      <c r="C673" s="330"/>
    </row>
    <row r="674" spans="3:3" x14ac:dyDescent="0.3">
      <c r="C674" s="330"/>
    </row>
    <row r="675" spans="3:3" x14ac:dyDescent="0.3">
      <c r="C675" s="330"/>
    </row>
    <row r="676" spans="3:3" x14ac:dyDescent="0.3">
      <c r="C676" s="330"/>
    </row>
    <row r="677" spans="3:3" x14ac:dyDescent="0.3">
      <c r="C677" s="330"/>
    </row>
    <row r="678" spans="3:3" x14ac:dyDescent="0.3">
      <c r="C678" s="330"/>
    </row>
    <row r="679" spans="3:3" x14ac:dyDescent="0.3">
      <c r="C679" s="330"/>
    </row>
    <row r="680" spans="3:3" x14ac:dyDescent="0.3">
      <c r="C680" s="330"/>
    </row>
    <row r="681" spans="3:3" x14ac:dyDescent="0.3">
      <c r="C681" s="330"/>
    </row>
    <row r="682" spans="3:3" x14ac:dyDescent="0.3">
      <c r="C682" s="330"/>
    </row>
    <row r="683" spans="3:3" x14ac:dyDescent="0.3">
      <c r="C683" s="330"/>
    </row>
    <row r="684" spans="3:3" x14ac:dyDescent="0.3">
      <c r="C684" s="330"/>
    </row>
    <row r="685" spans="3:3" x14ac:dyDescent="0.3">
      <c r="C685" s="330"/>
    </row>
    <row r="686" spans="3:3" x14ac:dyDescent="0.3">
      <c r="C686" s="330"/>
    </row>
    <row r="687" spans="3:3" x14ac:dyDescent="0.3">
      <c r="C687" s="330"/>
    </row>
    <row r="688" spans="3:3" x14ac:dyDescent="0.3">
      <c r="C688" s="330"/>
    </row>
    <row r="689" spans="3:3" x14ac:dyDescent="0.3">
      <c r="C689" s="330"/>
    </row>
    <row r="690" spans="3:3" x14ac:dyDescent="0.3">
      <c r="C690" s="330"/>
    </row>
    <row r="691" spans="3:3" x14ac:dyDescent="0.3">
      <c r="C691" s="330"/>
    </row>
    <row r="692" spans="3:3" x14ac:dyDescent="0.3">
      <c r="C692" s="330"/>
    </row>
    <row r="693" spans="3:3" x14ac:dyDescent="0.3">
      <c r="C693" s="330"/>
    </row>
    <row r="694" spans="3:3" x14ac:dyDescent="0.3">
      <c r="C694" s="330"/>
    </row>
    <row r="695" spans="3:3" x14ac:dyDescent="0.3">
      <c r="C695" s="330"/>
    </row>
    <row r="696" spans="3:3" x14ac:dyDescent="0.3">
      <c r="C696" s="330"/>
    </row>
    <row r="697" spans="3:3" x14ac:dyDescent="0.3">
      <c r="C697" s="330"/>
    </row>
    <row r="698" spans="3:3" x14ac:dyDescent="0.3">
      <c r="C698" s="330"/>
    </row>
    <row r="699" spans="3:3" x14ac:dyDescent="0.3">
      <c r="C699" s="330"/>
    </row>
    <row r="700" spans="3:3" x14ac:dyDescent="0.3">
      <c r="C700" s="330"/>
    </row>
    <row r="701" spans="3:3" x14ac:dyDescent="0.3">
      <c r="C701" s="330"/>
    </row>
    <row r="702" spans="3:3" x14ac:dyDescent="0.3">
      <c r="C702" s="330"/>
    </row>
    <row r="703" spans="3:3" x14ac:dyDescent="0.3">
      <c r="C703" s="330"/>
    </row>
    <row r="704" spans="3:3" x14ac:dyDescent="0.3">
      <c r="C704" s="330"/>
    </row>
    <row r="705" spans="3:3" x14ac:dyDescent="0.3">
      <c r="C705" s="330"/>
    </row>
    <row r="706" spans="3:3" x14ac:dyDescent="0.3">
      <c r="C706" s="330"/>
    </row>
    <row r="707" spans="3:3" x14ac:dyDescent="0.3">
      <c r="C707" s="330"/>
    </row>
    <row r="708" spans="3:3" x14ac:dyDescent="0.3">
      <c r="C708" s="330"/>
    </row>
    <row r="709" spans="3:3" x14ac:dyDescent="0.3">
      <c r="C709" s="330"/>
    </row>
    <row r="710" spans="3:3" x14ac:dyDescent="0.3">
      <c r="C710" s="330"/>
    </row>
    <row r="711" spans="3:3" x14ac:dyDescent="0.3">
      <c r="C711" s="330"/>
    </row>
    <row r="712" spans="3:3" x14ac:dyDescent="0.3">
      <c r="C712" s="330"/>
    </row>
    <row r="713" spans="3:3" x14ac:dyDescent="0.3">
      <c r="C713" s="330"/>
    </row>
    <row r="714" spans="3:3" x14ac:dyDescent="0.3">
      <c r="C714" s="330"/>
    </row>
    <row r="715" spans="3:3" x14ac:dyDescent="0.3">
      <c r="C715" s="330"/>
    </row>
    <row r="716" spans="3:3" x14ac:dyDescent="0.3">
      <c r="C716" s="330"/>
    </row>
    <row r="717" spans="3:3" x14ac:dyDescent="0.3">
      <c r="C717" s="330"/>
    </row>
    <row r="718" spans="3:3" x14ac:dyDescent="0.3">
      <c r="C718" s="330"/>
    </row>
    <row r="719" spans="3:3" x14ac:dyDescent="0.3">
      <c r="C719" s="330"/>
    </row>
    <row r="720" spans="3:3" x14ac:dyDescent="0.3">
      <c r="C720" s="330"/>
    </row>
    <row r="721" spans="3:3" x14ac:dyDescent="0.3">
      <c r="C721" s="330"/>
    </row>
    <row r="722" spans="3:3" x14ac:dyDescent="0.3">
      <c r="C722" s="330"/>
    </row>
    <row r="723" spans="3:3" x14ac:dyDescent="0.3">
      <c r="C723" s="330"/>
    </row>
    <row r="724" spans="3:3" x14ac:dyDescent="0.3">
      <c r="C724" s="330"/>
    </row>
    <row r="725" spans="3:3" x14ac:dyDescent="0.3">
      <c r="C725" s="330"/>
    </row>
    <row r="726" spans="3:3" x14ac:dyDescent="0.3">
      <c r="C726" s="330"/>
    </row>
    <row r="727" spans="3:3" x14ac:dyDescent="0.3">
      <c r="C727" s="330"/>
    </row>
    <row r="728" spans="3:3" x14ac:dyDescent="0.3">
      <c r="C728" s="330"/>
    </row>
    <row r="729" spans="3:3" x14ac:dyDescent="0.3">
      <c r="C729" s="330"/>
    </row>
    <row r="730" spans="3:3" x14ac:dyDescent="0.3">
      <c r="C730" s="330"/>
    </row>
    <row r="731" spans="3:3" x14ac:dyDescent="0.3">
      <c r="C731" s="330"/>
    </row>
    <row r="732" spans="3:3" x14ac:dyDescent="0.3">
      <c r="C732" s="330"/>
    </row>
    <row r="733" spans="3:3" x14ac:dyDescent="0.3">
      <c r="C733" s="330"/>
    </row>
    <row r="734" spans="3:3" x14ac:dyDescent="0.3">
      <c r="C734" s="330"/>
    </row>
    <row r="735" spans="3:3" x14ac:dyDescent="0.3">
      <c r="C735" s="330"/>
    </row>
    <row r="736" spans="3:3" x14ac:dyDescent="0.3">
      <c r="C736" s="330"/>
    </row>
    <row r="737" spans="3:3" x14ac:dyDescent="0.3">
      <c r="C737" s="330"/>
    </row>
    <row r="738" spans="3:3" x14ac:dyDescent="0.3">
      <c r="C738" s="330"/>
    </row>
    <row r="739" spans="3:3" x14ac:dyDescent="0.3">
      <c r="C739" s="330"/>
    </row>
    <row r="740" spans="3:3" x14ac:dyDescent="0.3">
      <c r="C740" s="330"/>
    </row>
    <row r="741" spans="3:3" x14ac:dyDescent="0.3">
      <c r="C741" s="330"/>
    </row>
    <row r="742" spans="3:3" x14ac:dyDescent="0.3">
      <c r="C742" s="330"/>
    </row>
    <row r="743" spans="3:3" x14ac:dyDescent="0.3">
      <c r="C743" s="330"/>
    </row>
    <row r="744" spans="3:3" x14ac:dyDescent="0.3">
      <c r="C744" s="330"/>
    </row>
    <row r="745" spans="3:3" x14ac:dyDescent="0.3">
      <c r="C745" s="330"/>
    </row>
    <row r="746" spans="3:3" x14ac:dyDescent="0.3">
      <c r="C746" s="330"/>
    </row>
    <row r="747" spans="3:3" x14ac:dyDescent="0.3">
      <c r="C747" s="330"/>
    </row>
    <row r="748" spans="3:3" x14ac:dyDescent="0.3">
      <c r="C748" s="330"/>
    </row>
    <row r="749" spans="3:3" x14ac:dyDescent="0.3">
      <c r="C749" s="330"/>
    </row>
    <row r="750" spans="3:3" x14ac:dyDescent="0.3">
      <c r="C750" s="330"/>
    </row>
    <row r="751" spans="3:3" x14ac:dyDescent="0.3">
      <c r="C751" s="330"/>
    </row>
    <row r="752" spans="3:3" x14ac:dyDescent="0.3">
      <c r="C752" s="330"/>
    </row>
    <row r="753" spans="3:3" x14ac:dyDescent="0.3">
      <c r="C753" s="330"/>
    </row>
    <row r="754" spans="3:3" x14ac:dyDescent="0.3">
      <c r="C754" s="330"/>
    </row>
    <row r="755" spans="3:3" x14ac:dyDescent="0.3">
      <c r="C755" s="330"/>
    </row>
    <row r="756" spans="3:3" x14ac:dyDescent="0.3">
      <c r="C756" s="330"/>
    </row>
    <row r="757" spans="3:3" x14ac:dyDescent="0.3">
      <c r="C757" s="330"/>
    </row>
    <row r="758" spans="3:3" x14ac:dyDescent="0.3">
      <c r="C758" s="330"/>
    </row>
    <row r="759" spans="3:3" x14ac:dyDescent="0.3">
      <c r="C759" s="330"/>
    </row>
    <row r="760" spans="3:3" x14ac:dyDescent="0.3">
      <c r="C760" s="330"/>
    </row>
    <row r="761" spans="3:3" x14ac:dyDescent="0.3">
      <c r="C761" s="330"/>
    </row>
    <row r="762" spans="3:3" x14ac:dyDescent="0.3">
      <c r="C762" s="330"/>
    </row>
    <row r="763" spans="3:3" x14ac:dyDescent="0.3">
      <c r="C763" s="330"/>
    </row>
    <row r="764" spans="3:3" x14ac:dyDescent="0.3">
      <c r="C764" s="330"/>
    </row>
    <row r="765" spans="3:3" x14ac:dyDescent="0.3">
      <c r="C765" s="330"/>
    </row>
    <row r="766" spans="3:3" x14ac:dyDescent="0.3">
      <c r="C766" s="330"/>
    </row>
    <row r="767" spans="3:3" x14ac:dyDescent="0.3">
      <c r="C767" s="330"/>
    </row>
    <row r="768" spans="3:3" x14ac:dyDescent="0.3">
      <c r="C768" s="330"/>
    </row>
    <row r="769" spans="3:3" x14ac:dyDescent="0.3">
      <c r="C769" s="330"/>
    </row>
    <row r="770" spans="3:3" x14ac:dyDescent="0.3">
      <c r="C770" s="330"/>
    </row>
    <row r="771" spans="3:3" x14ac:dyDescent="0.3">
      <c r="C771" s="330"/>
    </row>
    <row r="772" spans="3:3" x14ac:dyDescent="0.3">
      <c r="C772" s="330"/>
    </row>
    <row r="773" spans="3:3" x14ac:dyDescent="0.3">
      <c r="C773" s="330"/>
    </row>
    <row r="774" spans="3:3" x14ac:dyDescent="0.3">
      <c r="C774" s="330"/>
    </row>
    <row r="775" spans="3:3" x14ac:dyDescent="0.3">
      <c r="C775" s="330"/>
    </row>
    <row r="776" spans="3:3" x14ac:dyDescent="0.3">
      <c r="C776" s="330"/>
    </row>
    <row r="777" spans="3:3" x14ac:dyDescent="0.3">
      <c r="C777" s="330"/>
    </row>
    <row r="778" spans="3:3" x14ac:dyDescent="0.3">
      <c r="C778" s="330"/>
    </row>
    <row r="779" spans="3:3" x14ac:dyDescent="0.3">
      <c r="C779" s="330"/>
    </row>
    <row r="780" spans="3:3" x14ac:dyDescent="0.3">
      <c r="C780" s="330"/>
    </row>
    <row r="781" spans="3:3" x14ac:dyDescent="0.3">
      <c r="C781" s="330"/>
    </row>
    <row r="782" spans="3:3" x14ac:dyDescent="0.3">
      <c r="C782" s="330"/>
    </row>
    <row r="783" spans="3:3" x14ac:dyDescent="0.3">
      <c r="C783" s="330"/>
    </row>
    <row r="784" spans="3:3" x14ac:dyDescent="0.3">
      <c r="C784" s="330"/>
    </row>
    <row r="785" spans="3:3" x14ac:dyDescent="0.3">
      <c r="C785" s="330"/>
    </row>
    <row r="786" spans="3:3" x14ac:dyDescent="0.3">
      <c r="C786" s="330"/>
    </row>
    <row r="787" spans="3:3" x14ac:dyDescent="0.3">
      <c r="C787" s="330"/>
    </row>
    <row r="788" spans="3:3" x14ac:dyDescent="0.3">
      <c r="C788" s="330"/>
    </row>
    <row r="789" spans="3:3" x14ac:dyDescent="0.3">
      <c r="C789" s="330"/>
    </row>
    <row r="790" spans="3:3" x14ac:dyDescent="0.3">
      <c r="C790" s="330"/>
    </row>
    <row r="791" spans="3:3" x14ac:dyDescent="0.3">
      <c r="C791" s="330"/>
    </row>
    <row r="792" spans="3:3" x14ac:dyDescent="0.3">
      <c r="C792" s="330"/>
    </row>
    <row r="793" spans="3:3" x14ac:dyDescent="0.3">
      <c r="C793" s="330"/>
    </row>
    <row r="794" spans="3:3" x14ac:dyDescent="0.3">
      <c r="C794" s="330"/>
    </row>
    <row r="795" spans="3:3" x14ac:dyDescent="0.3">
      <c r="C795" s="330"/>
    </row>
    <row r="796" spans="3:3" x14ac:dyDescent="0.3">
      <c r="C796" s="330"/>
    </row>
    <row r="797" spans="3:3" x14ac:dyDescent="0.3">
      <c r="C797" s="330"/>
    </row>
    <row r="798" spans="3:3" x14ac:dyDescent="0.3">
      <c r="C798" s="330"/>
    </row>
    <row r="799" spans="3:3" x14ac:dyDescent="0.3">
      <c r="C799" s="330"/>
    </row>
    <row r="800" spans="3:3" x14ac:dyDescent="0.3">
      <c r="C800" s="330"/>
    </row>
    <row r="801" spans="3:3" x14ac:dyDescent="0.3">
      <c r="C801" s="330"/>
    </row>
    <row r="802" spans="3:3" x14ac:dyDescent="0.3">
      <c r="C802" s="330"/>
    </row>
    <row r="803" spans="3:3" x14ac:dyDescent="0.3">
      <c r="C803" s="330"/>
    </row>
    <row r="804" spans="3:3" x14ac:dyDescent="0.3">
      <c r="C804" s="330"/>
    </row>
    <row r="805" spans="3:3" x14ac:dyDescent="0.3">
      <c r="C805" s="330"/>
    </row>
    <row r="806" spans="3:3" x14ac:dyDescent="0.3">
      <c r="C806" s="330"/>
    </row>
    <row r="807" spans="3:3" x14ac:dyDescent="0.3">
      <c r="C807" s="330"/>
    </row>
    <row r="808" spans="3:3" x14ac:dyDescent="0.3">
      <c r="C808" s="330"/>
    </row>
    <row r="809" spans="3:3" x14ac:dyDescent="0.3">
      <c r="C809" s="330"/>
    </row>
    <row r="810" spans="3:3" x14ac:dyDescent="0.3">
      <c r="C810" s="330"/>
    </row>
    <row r="811" spans="3:3" x14ac:dyDescent="0.3">
      <c r="C811" s="330"/>
    </row>
    <row r="812" spans="3:3" x14ac:dyDescent="0.3">
      <c r="C812" s="330"/>
    </row>
    <row r="813" spans="3:3" x14ac:dyDescent="0.3">
      <c r="C813" s="330"/>
    </row>
    <row r="814" spans="3:3" x14ac:dyDescent="0.3">
      <c r="C814" s="330"/>
    </row>
    <row r="815" spans="3:3" x14ac:dyDescent="0.3">
      <c r="C815" s="330"/>
    </row>
    <row r="816" spans="3:3" x14ac:dyDescent="0.3">
      <c r="C816" s="330"/>
    </row>
    <row r="817" spans="3:3" x14ac:dyDescent="0.3">
      <c r="C817" s="330"/>
    </row>
    <row r="818" spans="3:3" x14ac:dyDescent="0.3">
      <c r="C818" s="330"/>
    </row>
    <row r="819" spans="3:3" x14ac:dyDescent="0.3">
      <c r="C819" s="330"/>
    </row>
    <row r="820" spans="3:3" x14ac:dyDescent="0.3">
      <c r="C820" s="330"/>
    </row>
    <row r="821" spans="3:3" x14ac:dyDescent="0.3">
      <c r="C821" s="330"/>
    </row>
    <row r="822" spans="3:3" x14ac:dyDescent="0.3">
      <c r="C822" s="330"/>
    </row>
    <row r="823" spans="3:3" x14ac:dyDescent="0.3">
      <c r="C823" s="330"/>
    </row>
    <row r="824" spans="3:3" x14ac:dyDescent="0.3">
      <c r="C824" s="330"/>
    </row>
    <row r="825" spans="3:3" x14ac:dyDescent="0.3">
      <c r="C825" s="330"/>
    </row>
    <row r="826" spans="3:3" x14ac:dyDescent="0.3">
      <c r="C826" s="330"/>
    </row>
    <row r="827" spans="3:3" x14ac:dyDescent="0.3">
      <c r="C827" s="330"/>
    </row>
    <row r="828" spans="3:3" x14ac:dyDescent="0.3">
      <c r="C828" s="330"/>
    </row>
    <row r="829" spans="3:3" x14ac:dyDescent="0.3">
      <c r="C829" s="330"/>
    </row>
    <row r="830" spans="3:3" x14ac:dyDescent="0.3">
      <c r="C830" s="330"/>
    </row>
    <row r="831" spans="3:3" x14ac:dyDescent="0.3">
      <c r="C831" s="330"/>
    </row>
    <row r="832" spans="3:3" x14ac:dyDescent="0.3">
      <c r="C832" s="330"/>
    </row>
    <row r="833" spans="3:3" x14ac:dyDescent="0.3">
      <c r="C833" s="330"/>
    </row>
    <row r="834" spans="3:3" x14ac:dyDescent="0.3">
      <c r="C834" s="330"/>
    </row>
    <row r="835" spans="3:3" x14ac:dyDescent="0.3">
      <c r="C835" s="330"/>
    </row>
    <row r="836" spans="3:3" x14ac:dyDescent="0.3">
      <c r="C836" s="330"/>
    </row>
    <row r="837" spans="3:3" x14ac:dyDescent="0.3">
      <c r="C837" s="330"/>
    </row>
    <row r="838" spans="3:3" x14ac:dyDescent="0.3">
      <c r="C838" s="330"/>
    </row>
    <row r="839" spans="3:3" x14ac:dyDescent="0.3">
      <c r="C839" s="330"/>
    </row>
    <row r="840" spans="3:3" x14ac:dyDescent="0.3">
      <c r="C840" s="330"/>
    </row>
    <row r="841" spans="3:3" x14ac:dyDescent="0.3">
      <c r="C841" s="330"/>
    </row>
    <row r="842" spans="3:3" x14ac:dyDescent="0.3">
      <c r="C842" s="330"/>
    </row>
    <row r="843" spans="3:3" x14ac:dyDescent="0.3">
      <c r="C843" s="330"/>
    </row>
    <row r="844" spans="3:3" x14ac:dyDescent="0.3">
      <c r="C844" s="330"/>
    </row>
    <row r="845" spans="3:3" x14ac:dyDescent="0.3">
      <c r="C845" s="330"/>
    </row>
    <row r="846" spans="3:3" x14ac:dyDescent="0.3">
      <c r="C846" s="330"/>
    </row>
    <row r="847" spans="3:3" x14ac:dyDescent="0.3">
      <c r="C847" s="330"/>
    </row>
    <row r="848" spans="3:3" x14ac:dyDescent="0.3">
      <c r="C848" s="330"/>
    </row>
    <row r="849" spans="3:3" x14ac:dyDescent="0.3">
      <c r="C849" s="330"/>
    </row>
    <row r="850" spans="3:3" x14ac:dyDescent="0.3">
      <c r="C850" s="330"/>
    </row>
    <row r="851" spans="3:3" x14ac:dyDescent="0.3">
      <c r="C851" s="330"/>
    </row>
    <row r="852" spans="3:3" x14ac:dyDescent="0.3">
      <c r="C852" s="330"/>
    </row>
    <row r="853" spans="3:3" x14ac:dyDescent="0.3">
      <c r="C853" s="330"/>
    </row>
    <row r="854" spans="3:3" x14ac:dyDescent="0.3">
      <c r="C854" s="330"/>
    </row>
    <row r="855" spans="3:3" x14ac:dyDescent="0.3">
      <c r="C855" s="330"/>
    </row>
    <row r="856" spans="3:3" x14ac:dyDescent="0.3">
      <c r="C856" s="330"/>
    </row>
    <row r="857" spans="3:3" x14ac:dyDescent="0.3">
      <c r="C857" s="330"/>
    </row>
    <row r="858" spans="3:3" x14ac:dyDescent="0.3">
      <c r="C858" s="330"/>
    </row>
    <row r="859" spans="3:3" x14ac:dyDescent="0.3">
      <c r="C859" s="330"/>
    </row>
    <row r="860" spans="3:3" x14ac:dyDescent="0.3">
      <c r="C860" s="330"/>
    </row>
    <row r="861" spans="3:3" x14ac:dyDescent="0.3">
      <c r="C861" s="330"/>
    </row>
    <row r="862" spans="3:3" x14ac:dyDescent="0.3">
      <c r="C862" s="330"/>
    </row>
    <row r="863" spans="3:3" x14ac:dyDescent="0.3">
      <c r="C863" s="330"/>
    </row>
    <row r="864" spans="3:3" x14ac:dyDescent="0.3">
      <c r="C864" s="330"/>
    </row>
    <row r="865" spans="3:3" x14ac:dyDescent="0.3">
      <c r="C865" s="330"/>
    </row>
    <row r="866" spans="3:3" x14ac:dyDescent="0.3">
      <c r="C866" s="330"/>
    </row>
    <row r="867" spans="3:3" x14ac:dyDescent="0.3">
      <c r="C867" s="330"/>
    </row>
    <row r="868" spans="3:3" x14ac:dyDescent="0.3">
      <c r="C868" s="330"/>
    </row>
    <row r="869" spans="3:3" x14ac:dyDescent="0.3">
      <c r="C869" s="330"/>
    </row>
    <row r="870" spans="3:3" x14ac:dyDescent="0.3">
      <c r="C870" s="330"/>
    </row>
    <row r="871" spans="3:3" x14ac:dyDescent="0.3">
      <c r="C871" s="330"/>
    </row>
    <row r="872" spans="3:3" x14ac:dyDescent="0.3">
      <c r="C872" s="330"/>
    </row>
    <row r="873" spans="3:3" x14ac:dyDescent="0.3">
      <c r="C873" s="330"/>
    </row>
    <row r="874" spans="3:3" x14ac:dyDescent="0.3">
      <c r="C874" s="330"/>
    </row>
    <row r="875" spans="3:3" x14ac:dyDescent="0.3">
      <c r="C875" s="330"/>
    </row>
    <row r="876" spans="3:3" x14ac:dyDescent="0.3">
      <c r="C876" s="330"/>
    </row>
    <row r="877" spans="3:3" x14ac:dyDescent="0.3">
      <c r="C877" s="330"/>
    </row>
    <row r="878" spans="3:3" x14ac:dyDescent="0.3">
      <c r="C878" s="330"/>
    </row>
    <row r="879" spans="3:3" x14ac:dyDescent="0.3">
      <c r="C879" s="330"/>
    </row>
    <row r="880" spans="3:3" x14ac:dyDescent="0.3">
      <c r="C880" s="330"/>
    </row>
    <row r="881" spans="3:3" x14ac:dyDescent="0.3">
      <c r="C881" s="330"/>
    </row>
    <row r="882" spans="3:3" x14ac:dyDescent="0.3">
      <c r="C882" s="330"/>
    </row>
    <row r="883" spans="3:3" x14ac:dyDescent="0.3">
      <c r="C883" s="330"/>
    </row>
    <row r="884" spans="3:3" x14ac:dyDescent="0.3">
      <c r="C884" s="330"/>
    </row>
    <row r="885" spans="3:3" x14ac:dyDescent="0.3">
      <c r="C885" s="330"/>
    </row>
    <row r="886" spans="3:3" x14ac:dyDescent="0.3">
      <c r="C886" s="330"/>
    </row>
    <row r="887" spans="3:3" x14ac:dyDescent="0.3">
      <c r="C887" s="330"/>
    </row>
    <row r="888" spans="3:3" x14ac:dyDescent="0.3">
      <c r="C888" s="330"/>
    </row>
    <row r="889" spans="3:3" x14ac:dyDescent="0.3">
      <c r="C889" s="330"/>
    </row>
    <row r="890" spans="3:3" x14ac:dyDescent="0.3">
      <c r="C890" s="330"/>
    </row>
    <row r="891" spans="3:3" x14ac:dyDescent="0.3">
      <c r="C891" s="330"/>
    </row>
    <row r="892" spans="3:3" x14ac:dyDescent="0.3">
      <c r="C892" s="330"/>
    </row>
    <row r="893" spans="3:3" x14ac:dyDescent="0.3">
      <c r="C893" s="330"/>
    </row>
    <row r="894" spans="3:3" x14ac:dyDescent="0.3">
      <c r="C894" s="330"/>
    </row>
    <row r="895" spans="3:3" x14ac:dyDescent="0.3">
      <c r="C895" s="330"/>
    </row>
    <row r="896" spans="3:3" x14ac:dyDescent="0.3">
      <c r="C896" s="330"/>
    </row>
    <row r="897" spans="3:3" x14ac:dyDescent="0.3">
      <c r="C897" s="330"/>
    </row>
    <row r="898" spans="3:3" x14ac:dyDescent="0.3">
      <c r="C898" s="330"/>
    </row>
    <row r="899" spans="3:3" x14ac:dyDescent="0.3">
      <c r="C899" s="330"/>
    </row>
    <row r="900" spans="3:3" x14ac:dyDescent="0.3">
      <c r="C900" s="330"/>
    </row>
    <row r="901" spans="3:3" x14ac:dyDescent="0.3">
      <c r="C901" s="330"/>
    </row>
    <row r="902" spans="3:3" x14ac:dyDescent="0.3">
      <c r="C902" s="330"/>
    </row>
    <row r="903" spans="3:3" x14ac:dyDescent="0.3">
      <c r="C903" s="330"/>
    </row>
    <row r="904" spans="3:3" x14ac:dyDescent="0.3">
      <c r="C904" s="330"/>
    </row>
    <row r="905" spans="3:3" x14ac:dyDescent="0.3">
      <c r="C905" s="330"/>
    </row>
    <row r="906" spans="3:3" x14ac:dyDescent="0.3">
      <c r="C906" s="330"/>
    </row>
    <row r="907" spans="3:3" x14ac:dyDescent="0.3">
      <c r="C907" s="330"/>
    </row>
    <row r="908" spans="3:3" x14ac:dyDescent="0.3">
      <c r="C908" s="330"/>
    </row>
    <row r="909" spans="3:3" x14ac:dyDescent="0.3">
      <c r="C909" s="330"/>
    </row>
    <row r="910" spans="3:3" x14ac:dyDescent="0.3">
      <c r="C910" s="330"/>
    </row>
    <row r="911" spans="3:3" x14ac:dyDescent="0.3">
      <c r="C911" s="330"/>
    </row>
    <row r="912" spans="3:3" x14ac:dyDescent="0.3">
      <c r="C912" s="330"/>
    </row>
    <row r="913" spans="3:3" x14ac:dyDescent="0.3">
      <c r="C913" s="330"/>
    </row>
    <row r="914" spans="3:3" x14ac:dyDescent="0.3">
      <c r="C914" s="330"/>
    </row>
    <row r="915" spans="3:3" x14ac:dyDescent="0.3">
      <c r="C915" s="330"/>
    </row>
    <row r="916" spans="3:3" x14ac:dyDescent="0.3">
      <c r="C916" s="330"/>
    </row>
    <row r="917" spans="3:3" x14ac:dyDescent="0.3">
      <c r="C917" s="330"/>
    </row>
    <row r="918" spans="3:3" x14ac:dyDescent="0.3">
      <c r="C918" s="330"/>
    </row>
    <row r="919" spans="3:3" x14ac:dyDescent="0.3">
      <c r="C919" s="330"/>
    </row>
    <row r="920" spans="3:3" x14ac:dyDescent="0.3">
      <c r="C920" s="330"/>
    </row>
    <row r="921" spans="3:3" x14ac:dyDescent="0.3">
      <c r="C921" s="330"/>
    </row>
    <row r="922" spans="3:3" x14ac:dyDescent="0.3">
      <c r="C922" s="330"/>
    </row>
    <row r="923" spans="3:3" x14ac:dyDescent="0.3">
      <c r="C923" s="330"/>
    </row>
    <row r="924" spans="3:3" x14ac:dyDescent="0.3">
      <c r="C924" s="330"/>
    </row>
    <row r="925" spans="3:3" x14ac:dyDescent="0.3">
      <c r="C925" s="330"/>
    </row>
    <row r="926" spans="3:3" x14ac:dyDescent="0.3">
      <c r="C926" s="330"/>
    </row>
    <row r="927" spans="3:3" x14ac:dyDescent="0.3">
      <c r="C927" s="330"/>
    </row>
    <row r="928" spans="3:3" x14ac:dyDescent="0.3">
      <c r="C928" s="330"/>
    </row>
    <row r="929" spans="3:3" x14ac:dyDescent="0.3">
      <c r="C929" s="330"/>
    </row>
    <row r="930" spans="3:3" x14ac:dyDescent="0.3">
      <c r="C930" s="330"/>
    </row>
    <row r="931" spans="3:3" x14ac:dyDescent="0.3">
      <c r="C931" s="330"/>
    </row>
    <row r="932" spans="3:3" x14ac:dyDescent="0.3">
      <c r="C932" s="330"/>
    </row>
    <row r="933" spans="3:3" x14ac:dyDescent="0.3">
      <c r="C933" s="330"/>
    </row>
    <row r="934" spans="3:3" x14ac:dyDescent="0.3">
      <c r="C934" s="330"/>
    </row>
    <row r="935" spans="3:3" x14ac:dyDescent="0.3">
      <c r="C935" s="330"/>
    </row>
    <row r="936" spans="3:3" x14ac:dyDescent="0.3">
      <c r="C936" s="330"/>
    </row>
    <row r="937" spans="3:3" x14ac:dyDescent="0.3">
      <c r="C937" s="330"/>
    </row>
    <row r="938" spans="3:3" x14ac:dyDescent="0.3">
      <c r="C938" s="330"/>
    </row>
    <row r="939" spans="3:3" x14ac:dyDescent="0.3">
      <c r="C939" s="330"/>
    </row>
    <row r="940" spans="3:3" x14ac:dyDescent="0.3">
      <c r="C940" s="330"/>
    </row>
    <row r="941" spans="3:3" x14ac:dyDescent="0.3">
      <c r="C941" s="330"/>
    </row>
    <row r="942" spans="3:3" x14ac:dyDescent="0.3">
      <c r="C942" s="330"/>
    </row>
    <row r="943" spans="3:3" x14ac:dyDescent="0.3">
      <c r="C943" s="330"/>
    </row>
    <row r="944" spans="3:3" x14ac:dyDescent="0.3">
      <c r="C944" s="330"/>
    </row>
    <row r="945" spans="3:3" x14ac:dyDescent="0.3">
      <c r="C945" s="330"/>
    </row>
    <row r="946" spans="3:3" x14ac:dyDescent="0.3">
      <c r="C946" s="330"/>
    </row>
    <row r="947" spans="3:3" x14ac:dyDescent="0.3">
      <c r="C947" s="330"/>
    </row>
    <row r="948" spans="3:3" x14ac:dyDescent="0.3">
      <c r="C948" s="330"/>
    </row>
    <row r="949" spans="3:3" x14ac:dyDescent="0.3">
      <c r="C949" s="330"/>
    </row>
    <row r="950" spans="3:3" x14ac:dyDescent="0.3">
      <c r="C950" s="330"/>
    </row>
    <row r="951" spans="3:3" x14ac:dyDescent="0.3">
      <c r="C951" s="330"/>
    </row>
    <row r="952" spans="3:3" x14ac:dyDescent="0.3">
      <c r="C952" s="330"/>
    </row>
    <row r="953" spans="3:3" x14ac:dyDescent="0.3">
      <c r="C953" s="330"/>
    </row>
    <row r="954" spans="3:3" x14ac:dyDescent="0.3">
      <c r="C954" s="330"/>
    </row>
    <row r="955" spans="3:3" x14ac:dyDescent="0.3">
      <c r="C955" s="330"/>
    </row>
    <row r="956" spans="3:3" x14ac:dyDescent="0.3">
      <c r="C956" s="330"/>
    </row>
    <row r="957" spans="3:3" x14ac:dyDescent="0.3">
      <c r="C957" s="330"/>
    </row>
    <row r="958" spans="3:3" x14ac:dyDescent="0.3">
      <c r="C958" s="330"/>
    </row>
    <row r="959" spans="3:3" x14ac:dyDescent="0.3">
      <c r="C959" s="330"/>
    </row>
    <row r="960" spans="3:3" x14ac:dyDescent="0.3">
      <c r="C960" s="330"/>
    </row>
    <row r="961" spans="3:3" x14ac:dyDescent="0.3">
      <c r="C961" s="330"/>
    </row>
    <row r="962" spans="3:3" x14ac:dyDescent="0.3">
      <c r="C962" s="330"/>
    </row>
    <row r="963" spans="3:3" x14ac:dyDescent="0.3">
      <c r="C963" s="330"/>
    </row>
    <row r="964" spans="3:3" x14ac:dyDescent="0.3">
      <c r="C964" s="330"/>
    </row>
    <row r="965" spans="3:3" x14ac:dyDescent="0.3">
      <c r="C965" s="330"/>
    </row>
    <row r="966" spans="3:3" x14ac:dyDescent="0.3">
      <c r="C966" s="330"/>
    </row>
    <row r="967" spans="3:3" x14ac:dyDescent="0.3">
      <c r="C967" s="330"/>
    </row>
    <row r="968" spans="3:3" x14ac:dyDescent="0.3">
      <c r="C968" s="330"/>
    </row>
    <row r="969" spans="3:3" x14ac:dyDescent="0.3">
      <c r="C969" s="330"/>
    </row>
    <row r="970" spans="3:3" x14ac:dyDescent="0.3">
      <c r="C970" s="330"/>
    </row>
    <row r="971" spans="3:3" x14ac:dyDescent="0.3">
      <c r="C971" s="330"/>
    </row>
    <row r="972" spans="3:3" x14ac:dyDescent="0.3">
      <c r="C972" s="330"/>
    </row>
    <row r="973" spans="3:3" x14ac:dyDescent="0.3">
      <c r="C973" s="330"/>
    </row>
    <row r="974" spans="3:3" x14ac:dyDescent="0.3">
      <c r="C974" s="330"/>
    </row>
    <row r="975" spans="3:3" x14ac:dyDescent="0.3">
      <c r="C975" s="330"/>
    </row>
    <row r="976" spans="3:3" x14ac:dyDescent="0.3">
      <c r="C976" s="330"/>
    </row>
    <row r="977" spans="3:3" x14ac:dyDescent="0.3">
      <c r="C977" s="330"/>
    </row>
    <row r="978" spans="3:3" x14ac:dyDescent="0.3">
      <c r="C978" s="330"/>
    </row>
    <row r="979" spans="3:3" x14ac:dyDescent="0.3">
      <c r="C979" s="330"/>
    </row>
    <row r="980" spans="3:3" x14ac:dyDescent="0.3">
      <c r="C980" s="330"/>
    </row>
    <row r="981" spans="3:3" x14ac:dyDescent="0.3">
      <c r="C981" s="330"/>
    </row>
    <row r="982" spans="3:3" x14ac:dyDescent="0.3">
      <c r="C982" s="330"/>
    </row>
    <row r="983" spans="3:3" x14ac:dyDescent="0.3">
      <c r="C983" s="330"/>
    </row>
    <row r="984" spans="3:3" x14ac:dyDescent="0.3">
      <c r="C984" s="330"/>
    </row>
    <row r="985" spans="3:3" x14ac:dyDescent="0.3">
      <c r="C985" s="330"/>
    </row>
    <row r="986" spans="3:3" x14ac:dyDescent="0.3">
      <c r="C986" s="330"/>
    </row>
    <row r="987" spans="3:3" x14ac:dyDescent="0.3">
      <c r="C987" s="330"/>
    </row>
    <row r="988" spans="3:3" x14ac:dyDescent="0.3">
      <c r="C988" s="330"/>
    </row>
    <row r="989" spans="3:3" x14ac:dyDescent="0.3">
      <c r="C989" s="330"/>
    </row>
    <row r="990" spans="3:3" x14ac:dyDescent="0.3">
      <c r="C990" s="330"/>
    </row>
    <row r="991" spans="3:3" x14ac:dyDescent="0.3">
      <c r="C991" s="330"/>
    </row>
    <row r="992" spans="3:3" x14ac:dyDescent="0.3">
      <c r="C992" s="330"/>
    </row>
    <row r="993" spans="3:3" x14ac:dyDescent="0.3">
      <c r="C993" s="330"/>
    </row>
    <row r="994" spans="3:3" x14ac:dyDescent="0.3">
      <c r="C994" s="330"/>
    </row>
    <row r="995" spans="3:3" x14ac:dyDescent="0.3">
      <c r="C995" s="330"/>
    </row>
    <row r="996" spans="3:3" x14ac:dyDescent="0.3">
      <c r="C996" s="330"/>
    </row>
    <row r="997" spans="3:3" x14ac:dyDescent="0.3">
      <c r="C997" s="330"/>
    </row>
    <row r="998" spans="3:3" x14ac:dyDescent="0.3">
      <c r="C998" s="330"/>
    </row>
    <row r="999" spans="3:3" x14ac:dyDescent="0.3">
      <c r="C999" s="330"/>
    </row>
  </sheetData>
  <autoFilter ref="A1:H285" xr:uid="{862AB6E4-929E-4CA8-A82A-84513D3AB1A7}">
    <filterColumn colId="7">
      <filters>
        <filter val="Вариативная часть"/>
      </filters>
    </filterColumn>
    <sortState xmlns:xlrd2="http://schemas.microsoft.com/office/spreadsheetml/2017/richdata2" ref="A2:H285">
      <sortCondition ref="A2:A285"/>
    </sortState>
  </autoFilter>
  <conditionalFormatting sqref="C2:C999">
    <cfRule type="expression" dxfId="36" priority="1">
      <formula>EXACT("Учебные пособия",C2)</formula>
    </cfRule>
    <cfRule type="expression" dxfId="35" priority="2">
      <formula>EXACT("Техника безопасности",C2)</formula>
    </cfRule>
    <cfRule type="expression" dxfId="34" priority="3">
      <formula>EXACT("Охрана труда",C2)</formula>
    </cfRule>
    <cfRule type="expression" dxfId="33" priority="4">
      <formula>EXACT("Программное обеспечение",C2)</formula>
    </cfRule>
    <cfRule type="expression" dxfId="32" priority="5">
      <formula>EXACT("Оборудование IT",C2)</formula>
    </cfRule>
    <cfRule type="expression" dxfId="31" priority="6">
      <formula>EXACT("Мебель",C2)</formula>
    </cfRule>
    <cfRule type="expression" dxfId="30" priority="7">
      <formula>EXACT("Оборудование",C2)</formula>
    </cfRule>
  </conditionalFormatting>
  <conditionalFormatting sqref="G2:G28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85">
    <cfRule type="cellIs" dxfId="29" priority="42" operator="equal">
      <formula>"Вариативная часть"</formula>
    </cfRule>
    <cfRule type="cellIs" dxfId="28" priority="43" operator="equal">
      <formula>"Базовая часть"</formula>
    </cfRule>
  </conditionalFormatting>
  <dataValidations count="2">
    <dataValidation type="list" allowBlank="1" showInputMessage="1" showErrorMessage="1" sqref="H2:H285" xr:uid="{3116E6BD-2D16-4A6F-A5C8-481532240C5E}">
      <formula1>"Базовая часть, Вариативная часть"</formula1>
    </dataValidation>
    <dataValidation allowBlank="1" showErrorMessage="1" sqref="D95:F135 A2:B285" xr:uid="{BD5455DC-2E4F-466D-ABB1-70A680C41AA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5CB253-73E6-4B2F-85B6-8473D41AC50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6" activePane="bottomLeft" state="frozenSplit"/>
      <selection activeCell="A2" sqref="A2:C78"/>
      <selection pane="bottomLeft" activeCell="A2" sqref="A2:C78"/>
    </sheetView>
  </sheetViews>
  <sheetFormatPr defaultRowHeight="15.6" x14ac:dyDescent="0.3"/>
  <cols>
    <col min="1" max="1" width="32.6640625" style="329" customWidth="1"/>
    <col min="2" max="2" width="100.6640625" style="314" customWidth="1"/>
    <col min="3" max="3" width="20.44140625" style="318" customWidth="1"/>
    <col min="4" max="4" width="14.44140625" style="318" customWidth="1"/>
    <col min="5" max="5" width="25.6640625" style="318" customWidth="1"/>
    <col min="6" max="6" width="14.33203125" style="318" customWidth="1"/>
    <col min="7" max="7" width="13.88671875" style="313" customWidth="1"/>
    <col min="8" max="8" width="20.88671875" style="313" customWidth="1"/>
    <col min="9" max="16384" width="8.88671875" style="314"/>
  </cols>
  <sheetData>
    <row r="1" spans="1:8" s="337" customFormat="1" ht="31.2" x14ac:dyDescent="0.3">
      <c r="A1" s="6" t="s">
        <v>1</v>
      </c>
      <c r="B1" s="5" t="s">
        <v>10</v>
      </c>
      <c r="C1" s="336" t="s">
        <v>2</v>
      </c>
      <c r="D1" s="6" t="s">
        <v>4</v>
      </c>
      <c r="E1" s="6" t="s">
        <v>3</v>
      </c>
      <c r="F1" s="6" t="s">
        <v>8</v>
      </c>
      <c r="G1" s="5" t="s">
        <v>33</v>
      </c>
      <c r="H1" s="6" t="s">
        <v>34</v>
      </c>
    </row>
    <row r="2" spans="1:8" x14ac:dyDescent="0.3">
      <c r="A2" s="321" t="s">
        <v>492</v>
      </c>
      <c r="B2" s="320" t="s">
        <v>493</v>
      </c>
      <c r="C2" s="14" t="s">
        <v>7</v>
      </c>
      <c r="D2" s="317">
        <v>1</v>
      </c>
      <c r="E2" s="319" t="s">
        <v>6</v>
      </c>
      <c r="F2" s="319">
        <v>1</v>
      </c>
      <c r="G2" s="313">
        <f t="shared" ref="G2:G28" si="0">COUNTIF($A$2:$A$999,A2)</f>
        <v>1</v>
      </c>
      <c r="H2" s="313" t="s">
        <v>37</v>
      </c>
    </row>
    <row r="3" spans="1:8" ht="31.2" x14ac:dyDescent="0.3">
      <c r="A3" s="338" t="s">
        <v>925</v>
      </c>
      <c r="B3" s="339" t="s">
        <v>473</v>
      </c>
      <c r="C3" s="14" t="s">
        <v>7</v>
      </c>
      <c r="D3" s="319">
        <v>1</v>
      </c>
      <c r="E3" s="14" t="s">
        <v>118</v>
      </c>
      <c r="F3" s="319">
        <f>D3</f>
        <v>1</v>
      </c>
      <c r="G3" s="313">
        <f t="shared" si="0"/>
        <v>1</v>
      </c>
      <c r="H3" s="313" t="s">
        <v>37</v>
      </c>
    </row>
    <row r="4" spans="1:8" x14ac:dyDescent="0.3">
      <c r="A4" s="340" t="s">
        <v>31</v>
      </c>
      <c r="B4" s="345" t="s">
        <v>491</v>
      </c>
      <c r="C4" s="14" t="s">
        <v>7</v>
      </c>
      <c r="D4" s="349">
        <v>1</v>
      </c>
      <c r="E4" s="14" t="s">
        <v>118</v>
      </c>
      <c r="F4" s="14">
        <f>D4</f>
        <v>1</v>
      </c>
      <c r="G4" s="313">
        <f t="shared" si="0"/>
        <v>1</v>
      </c>
      <c r="H4" s="313" t="s">
        <v>37</v>
      </c>
    </row>
    <row r="5" spans="1:8" x14ac:dyDescent="0.3">
      <c r="A5" s="341" t="s">
        <v>489</v>
      </c>
      <c r="B5" s="342" t="s">
        <v>490</v>
      </c>
      <c r="C5" s="14" t="s">
        <v>7</v>
      </c>
      <c r="D5" s="343">
        <v>1</v>
      </c>
      <c r="E5" s="319" t="s">
        <v>118</v>
      </c>
      <c r="F5" s="315">
        <v>1</v>
      </c>
      <c r="G5" s="313">
        <f t="shared" si="0"/>
        <v>1</v>
      </c>
      <c r="H5" s="313" t="s">
        <v>37</v>
      </c>
    </row>
    <row r="6" spans="1:8" ht="31.2" x14ac:dyDescent="0.3">
      <c r="A6" s="338" t="s">
        <v>477</v>
      </c>
      <c r="B6" s="316" t="s">
        <v>478</v>
      </c>
      <c r="C6" s="14" t="s">
        <v>5</v>
      </c>
      <c r="D6" s="319">
        <v>1</v>
      </c>
      <c r="E6" s="14" t="s">
        <v>118</v>
      </c>
      <c r="F6" s="319">
        <v>1</v>
      </c>
      <c r="G6" s="313">
        <f t="shared" si="0"/>
        <v>1</v>
      </c>
      <c r="H6" s="313" t="s">
        <v>37</v>
      </c>
    </row>
    <row r="7" spans="1:8" x14ac:dyDescent="0.3">
      <c r="A7" s="338" t="s">
        <v>28</v>
      </c>
      <c r="B7" s="339" t="s">
        <v>206</v>
      </c>
      <c r="C7" s="14" t="s">
        <v>5</v>
      </c>
      <c r="D7" s="319">
        <v>1</v>
      </c>
      <c r="E7" s="14" t="s">
        <v>118</v>
      </c>
      <c r="F7" s="319">
        <f>D7</f>
        <v>1</v>
      </c>
      <c r="G7" s="313">
        <f t="shared" si="0"/>
        <v>1</v>
      </c>
      <c r="H7" s="313" t="s">
        <v>37</v>
      </c>
    </row>
    <row r="8" spans="1:8" x14ac:dyDescent="0.3">
      <c r="A8" s="12" t="s">
        <v>481</v>
      </c>
      <c r="B8" s="316" t="s">
        <v>482</v>
      </c>
      <c r="C8" s="14" t="s">
        <v>5</v>
      </c>
      <c r="D8" s="317">
        <v>1</v>
      </c>
      <c r="E8" s="317" t="s">
        <v>118</v>
      </c>
      <c r="F8" s="317">
        <v>1</v>
      </c>
      <c r="G8" s="313">
        <f t="shared" si="0"/>
        <v>1</v>
      </c>
      <c r="H8" s="313" t="s">
        <v>37</v>
      </c>
    </row>
    <row r="9" spans="1:8" x14ac:dyDescent="0.3">
      <c r="A9" s="12" t="s">
        <v>619</v>
      </c>
      <c r="B9" s="345" t="s">
        <v>620</v>
      </c>
      <c r="C9" s="14" t="s">
        <v>5</v>
      </c>
      <c r="D9" s="319">
        <v>1</v>
      </c>
      <c r="E9" s="14" t="s">
        <v>118</v>
      </c>
      <c r="F9" s="319">
        <f>D9</f>
        <v>1</v>
      </c>
      <c r="G9" s="313">
        <f t="shared" si="0"/>
        <v>1</v>
      </c>
      <c r="H9" s="313" t="s">
        <v>37</v>
      </c>
    </row>
    <row r="10" spans="1:8" x14ac:dyDescent="0.3">
      <c r="A10" s="321" t="s">
        <v>29</v>
      </c>
      <c r="B10" s="320" t="s">
        <v>614</v>
      </c>
      <c r="C10" s="14" t="s">
        <v>5</v>
      </c>
      <c r="D10" s="319">
        <v>1</v>
      </c>
      <c r="E10" s="14" t="s">
        <v>118</v>
      </c>
      <c r="F10" s="319">
        <v>1</v>
      </c>
      <c r="G10" s="313">
        <f t="shared" si="0"/>
        <v>1</v>
      </c>
      <c r="H10" s="313" t="s">
        <v>37</v>
      </c>
    </row>
    <row r="11" spans="1:8" x14ac:dyDescent="0.3">
      <c r="A11" s="12" t="s">
        <v>924</v>
      </c>
      <c r="B11" s="320" t="s">
        <v>208</v>
      </c>
      <c r="C11" s="14" t="s">
        <v>5</v>
      </c>
      <c r="D11" s="319">
        <v>1</v>
      </c>
      <c r="E11" s="14" t="s">
        <v>118</v>
      </c>
      <c r="F11" s="319">
        <v>1</v>
      </c>
      <c r="G11" s="313">
        <f t="shared" si="0"/>
        <v>1</v>
      </c>
      <c r="H11" s="313" t="s">
        <v>37</v>
      </c>
    </row>
    <row r="12" spans="1:8" x14ac:dyDescent="0.3">
      <c r="A12" s="321" t="s">
        <v>27</v>
      </c>
      <c r="B12" s="320" t="s">
        <v>204</v>
      </c>
      <c r="C12" s="14" t="s">
        <v>5</v>
      </c>
      <c r="D12" s="319">
        <v>1</v>
      </c>
      <c r="E12" s="14" t="s">
        <v>118</v>
      </c>
      <c r="F12" s="319">
        <f>D12</f>
        <v>1</v>
      </c>
      <c r="G12" s="313">
        <f t="shared" si="0"/>
        <v>3</v>
      </c>
      <c r="H12" s="313" t="s">
        <v>37</v>
      </c>
    </row>
    <row r="13" spans="1:8" x14ac:dyDescent="0.3">
      <c r="A13" s="12" t="s">
        <v>27</v>
      </c>
      <c r="B13" s="320" t="s">
        <v>474</v>
      </c>
      <c r="C13" s="14" t="s">
        <v>5</v>
      </c>
      <c r="D13" s="319">
        <v>1</v>
      </c>
      <c r="E13" s="319" t="s">
        <v>118</v>
      </c>
      <c r="F13" s="319">
        <v>1</v>
      </c>
      <c r="G13" s="313">
        <f t="shared" si="0"/>
        <v>3</v>
      </c>
      <c r="H13" s="313" t="s">
        <v>37</v>
      </c>
    </row>
    <row r="14" spans="1:8" x14ac:dyDescent="0.3">
      <c r="A14" s="12" t="s">
        <v>27</v>
      </c>
      <c r="B14" s="342" t="s">
        <v>612</v>
      </c>
      <c r="C14" s="14" t="s">
        <v>5</v>
      </c>
      <c r="D14" s="319">
        <v>1</v>
      </c>
      <c r="E14" s="14" t="s">
        <v>118</v>
      </c>
      <c r="F14" s="319">
        <f>D14</f>
        <v>1</v>
      </c>
      <c r="G14" s="313">
        <f t="shared" si="0"/>
        <v>3</v>
      </c>
      <c r="H14" s="313" t="s">
        <v>37</v>
      </c>
    </row>
    <row r="15" spans="1:8" x14ac:dyDescent="0.3">
      <c r="A15" s="12" t="s">
        <v>624</v>
      </c>
      <c r="B15" s="345" t="s">
        <v>625</v>
      </c>
      <c r="C15" s="14" t="s">
        <v>7</v>
      </c>
      <c r="D15" s="319">
        <v>2</v>
      </c>
      <c r="E15" s="14" t="s">
        <v>118</v>
      </c>
      <c r="F15" s="319">
        <v>2</v>
      </c>
      <c r="G15" s="313">
        <f t="shared" si="0"/>
        <v>1</v>
      </c>
      <c r="H15" s="313" t="s">
        <v>37</v>
      </c>
    </row>
    <row r="16" spans="1:8" x14ac:dyDescent="0.3">
      <c r="A16" s="12" t="s">
        <v>209</v>
      </c>
      <c r="B16" s="314" t="s">
        <v>210</v>
      </c>
      <c r="C16" s="14" t="s">
        <v>7</v>
      </c>
      <c r="D16" s="319">
        <v>1</v>
      </c>
      <c r="E16" s="14" t="s">
        <v>118</v>
      </c>
      <c r="F16" s="319">
        <f>D16</f>
        <v>1</v>
      </c>
      <c r="G16" s="313">
        <f t="shared" si="0"/>
        <v>1</v>
      </c>
      <c r="H16" s="313" t="s">
        <v>37</v>
      </c>
    </row>
    <row r="17" spans="1:8" x14ac:dyDescent="0.3">
      <c r="A17" s="12" t="s">
        <v>211</v>
      </c>
      <c r="B17" s="345" t="s">
        <v>212</v>
      </c>
      <c r="C17" s="14" t="s">
        <v>7</v>
      </c>
      <c r="D17" s="319">
        <v>1</v>
      </c>
      <c r="E17" s="14" t="s">
        <v>118</v>
      </c>
      <c r="F17" s="319">
        <f>D17</f>
        <v>1</v>
      </c>
      <c r="G17" s="313">
        <f t="shared" si="0"/>
        <v>1</v>
      </c>
      <c r="H17" s="313" t="s">
        <v>37</v>
      </c>
    </row>
    <row r="18" spans="1:8" ht="31.2" x14ac:dyDescent="0.3">
      <c r="A18" s="12" t="s">
        <v>18</v>
      </c>
      <c r="B18" s="320" t="s">
        <v>205</v>
      </c>
      <c r="C18" s="14" t="s">
        <v>18</v>
      </c>
      <c r="D18" s="319">
        <v>1</v>
      </c>
      <c r="E18" s="14" t="s">
        <v>118</v>
      </c>
      <c r="F18" s="319">
        <v>1</v>
      </c>
      <c r="G18" s="313">
        <f t="shared" si="0"/>
        <v>1</v>
      </c>
      <c r="H18" s="313" t="s">
        <v>37</v>
      </c>
    </row>
    <row r="19" spans="1:8" x14ac:dyDescent="0.3">
      <c r="A19" s="12" t="s">
        <v>483</v>
      </c>
      <c r="B19" s="345" t="s">
        <v>484</v>
      </c>
      <c r="C19" s="14" t="s">
        <v>5</v>
      </c>
      <c r="D19" s="319">
        <v>1</v>
      </c>
      <c r="E19" s="319" t="s">
        <v>118</v>
      </c>
      <c r="F19" s="319">
        <v>1</v>
      </c>
      <c r="G19" s="313">
        <f t="shared" si="0"/>
        <v>1</v>
      </c>
      <c r="H19" s="313" t="s">
        <v>37</v>
      </c>
    </row>
    <row r="20" spans="1:8" ht="93.6" x14ac:dyDescent="0.3">
      <c r="A20" s="321" t="s">
        <v>479</v>
      </c>
      <c r="B20" s="316" t="s">
        <v>480</v>
      </c>
      <c r="C20" s="14" t="s">
        <v>5</v>
      </c>
      <c r="D20" s="317">
        <v>1</v>
      </c>
      <c r="E20" s="319" t="s">
        <v>6</v>
      </c>
      <c r="F20" s="319">
        <v>1</v>
      </c>
      <c r="G20" s="313">
        <f t="shared" si="0"/>
        <v>1</v>
      </c>
      <c r="H20" s="313" t="s">
        <v>37</v>
      </c>
    </row>
    <row r="21" spans="1:8" x14ac:dyDescent="0.3">
      <c r="A21" s="321" t="s">
        <v>485</v>
      </c>
      <c r="B21" s="346" t="s">
        <v>486</v>
      </c>
      <c r="C21" s="14" t="s">
        <v>7</v>
      </c>
      <c r="D21" s="317">
        <v>1</v>
      </c>
      <c r="E21" s="319" t="s">
        <v>118</v>
      </c>
      <c r="F21" s="319">
        <v>1</v>
      </c>
      <c r="G21" s="313">
        <f t="shared" si="0"/>
        <v>1</v>
      </c>
      <c r="H21" s="313" t="s">
        <v>37</v>
      </c>
    </row>
    <row r="22" spans="1:8" x14ac:dyDescent="0.3">
      <c r="A22" s="12" t="s">
        <v>615</v>
      </c>
      <c r="B22" s="316" t="s">
        <v>616</v>
      </c>
      <c r="C22" s="14" t="s">
        <v>7</v>
      </c>
      <c r="D22" s="319">
        <v>1</v>
      </c>
      <c r="E22" s="14" t="s">
        <v>118</v>
      </c>
      <c r="F22" s="319">
        <f>D22</f>
        <v>1</v>
      </c>
      <c r="G22" s="313">
        <f t="shared" si="0"/>
        <v>1</v>
      </c>
      <c r="H22" s="313" t="s">
        <v>37</v>
      </c>
    </row>
    <row r="23" spans="1:8" x14ac:dyDescent="0.3">
      <c r="A23" s="12" t="s">
        <v>927</v>
      </c>
      <c r="B23" s="348" t="s">
        <v>923</v>
      </c>
      <c r="C23" s="14" t="s">
        <v>7</v>
      </c>
      <c r="D23" s="319">
        <v>1</v>
      </c>
      <c r="E23" s="14" t="s">
        <v>118</v>
      </c>
      <c r="F23" s="319">
        <v>2</v>
      </c>
      <c r="G23" s="313">
        <f t="shared" si="0"/>
        <v>1</v>
      </c>
      <c r="H23" s="313" t="s">
        <v>37</v>
      </c>
    </row>
    <row r="24" spans="1:8" x14ac:dyDescent="0.3">
      <c r="A24" s="12" t="s">
        <v>487</v>
      </c>
      <c r="B24" s="342" t="s">
        <v>488</v>
      </c>
      <c r="C24" s="14" t="s">
        <v>7</v>
      </c>
      <c r="D24" s="319">
        <v>1</v>
      </c>
      <c r="E24" s="319" t="s">
        <v>118</v>
      </c>
      <c r="F24" s="319">
        <v>1</v>
      </c>
      <c r="G24" s="313">
        <f t="shared" si="0"/>
        <v>1</v>
      </c>
      <c r="H24" s="313" t="s">
        <v>37</v>
      </c>
    </row>
    <row r="25" spans="1:8" x14ac:dyDescent="0.3">
      <c r="A25" s="12" t="s">
        <v>926</v>
      </c>
      <c r="B25" s="345" t="s">
        <v>618</v>
      </c>
      <c r="C25" s="14" t="s">
        <v>7</v>
      </c>
      <c r="D25" s="319">
        <v>1</v>
      </c>
      <c r="E25" s="14" t="s">
        <v>118</v>
      </c>
      <c r="F25" s="319">
        <f>D25</f>
        <v>1</v>
      </c>
      <c r="G25" s="313">
        <f t="shared" si="0"/>
        <v>1</v>
      </c>
      <c r="H25" s="313" t="s">
        <v>37</v>
      </c>
    </row>
    <row r="26" spans="1:8" x14ac:dyDescent="0.3">
      <c r="A26" s="12" t="s">
        <v>623</v>
      </c>
      <c r="B26" s="316" t="s">
        <v>623</v>
      </c>
      <c r="C26" s="14" t="s">
        <v>7</v>
      </c>
      <c r="D26" s="319">
        <v>2</v>
      </c>
      <c r="E26" s="14" t="s">
        <v>118</v>
      </c>
      <c r="F26" s="319">
        <v>4</v>
      </c>
      <c r="G26" s="313">
        <f t="shared" si="0"/>
        <v>1</v>
      </c>
      <c r="H26" s="313" t="s">
        <v>37</v>
      </c>
    </row>
    <row r="27" spans="1:8" x14ac:dyDescent="0.3">
      <c r="A27" s="12" t="s">
        <v>475</v>
      </c>
      <c r="B27" s="342" t="s">
        <v>476</v>
      </c>
      <c r="C27" s="14" t="s">
        <v>5</v>
      </c>
      <c r="D27" s="319">
        <v>1</v>
      </c>
      <c r="E27" s="319" t="s">
        <v>6</v>
      </c>
      <c r="F27" s="319">
        <v>1</v>
      </c>
      <c r="G27" s="313">
        <f t="shared" si="0"/>
        <v>1</v>
      </c>
      <c r="H27" s="313" t="s">
        <v>37</v>
      </c>
    </row>
    <row r="28" spans="1:8" x14ac:dyDescent="0.3">
      <c r="A28" s="12" t="s">
        <v>928</v>
      </c>
      <c r="B28" s="344" t="s">
        <v>627</v>
      </c>
      <c r="C28" s="14" t="s">
        <v>7</v>
      </c>
      <c r="D28" s="319">
        <v>2</v>
      </c>
      <c r="E28" s="14" t="s">
        <v>118</v>
      </c>
      <c r="F28" s="319">
        <v>2</v>
      </c>
      <c r="G28" s="313">
        <f t="shared" si="0"/>
        <v>1</v>
      </c>
      <c r="H28" s="313" t="s">
        <v>37</v>
      </c>
    </row>
    <row r="29" spans="1:8" x14ac:dyDescent="0.3">
      <c r="C29" s="330"/>
    </row>
    <row r="30" spans="1:8" x14ac:dyDescent="0.3">
      <c r="C30" s="330"/>
    </row>
    <row r="31" spans="1:8" x14ac:dyDescent="0.3">
      <c r="C31" s="330"/>
    </row>
    <row r="32" spans="1:8" x14ac:dyDescent="0.3">
      <c r="C32" s="330"/>
    </row>
    <row r="33" spans="3:3" x14ac:dyDescent="0.3">
      <c r="C33" s="330"/>
    </row>
    <row r="34" spans="3:3" x14ac:dyDescent="0.3">
      <c r="C34" s="330"/>
    </row>
    <row r="35" spans="3:3" x14ac:dyDescent="0.3">
      <c r="C35" s="330"/>
    </row>
    <row r="36" spans="3:3" x14ac:dyDescent="0.3">
      <c r="C36" s="330"/>
    </row>
    <row r="37" spans="3:3" x14ac:dyDescent="0.3">
      <c r="C37" s="330"/>
    </row>
    <row r="38" spans="3:3" x14ac:dyDescent="0.3">
      <c r="C38" s="330"/>
    </row>
    <row r="39" spans="3:3" x14ac:dyDescent="0.3">
      <c r="C39" s="330"/>
    </row>
    <row r="40" spans="3:3" x14ac:dyDescent="0.3">
      <c r="C40" s="330"/>
    </row>
    <row r="41" spans="3:3" x14ac:dyDescent="0.3">
      <c r="C41" s="330"/>
    </row>
    <row r="42" spans="3:3" x14ac:dyDescent="0.3">
      <c r="C42" s="330"/>
    </row>
    <row r="43" spans="3:3" x14ac:dyDescent="0.3">
      <c r="C43" s="330"/>
    </row>
    <row r="44" spans="3:3" x14ac:dyDescent="0.3">
      <c r="C44" s="330"/>
    </row>
    <row r="45" spans="3:3" x14ac:dyDescent="0.3">
      <c r="C45" s="330"/>
    </row>
    <row r="46" spans="3:3" x14ac:dyDescent="0.3">
      <c r="C46" s="330"/>
    </row>
    <row r="47" spans="3:3" x14ac:dyDescent="0.3">
      <c r="C47" s="330"/>
    </row>
    <row r="48" spans="3:3" x14ac:dyDescent="0.3">
      <c r="C48" s="330"/>
    </row>
    <row r="49" spans="3:3" x14ac:dyDescent="0.3">
      <c r="C49" s="330"/>
    </row>
    <row r="50" spans="3:3" x14ac:dyDescent="0.3">
      <c r="C50" s="330"/>
    </row>
    <row r="51" spans="3:3" x14ac:dyDescent="0.3">
      <c r="C51" s="330"/>
    </row>
    <row r="52" spans="3:3" x14ac:dyDescent="0.3">
      <c r="C52" s="330"/>
    </row>
    <row r="53" spans="3:3" x14ac:dyDescent="0.3">
      <c r="C53" s="330"/>
    </row>
    <row r="54" spans="3:3" x14ac:dyDescent="0.3">
      <c r="C54" s="330"/>
    </row>
    <row r="55" spans="3:3" x14ac:dyDescent="0.3">
      <c r="C55" s="330"/>
    </row>
    <row r="56" spans="3:3" x14ac:dyDescent="0.3">
      <c r="C56" s="330"/>
    </row>
    <row r="57" spans="3:3" x14ac:dyDescent="0.3">
      <c r="C57" s="330"/>
    </row>
    <row r="58" spans="3:3" x14ac:dyDescent="0.3">
      <c r="C58" s="330"/>
    </row>
    <row r="59" spans="3:3" x14ac:dyDescent="0.3">
      <c r="C59" s="330"/>
    </row>
    <row r="60" spans="3:3" x14ac:dyDescent="0.3">
      <c r="C60" s="330"/>
    </row>
    <row r="61" spans="3:3" x14ac:dyDescent="0.3">
      <c r="C61" s="330"/>
    </row>
    <row r="62" spans="3:3" x14ac:dyDescent="0.3">
      <c r="C62" s="330"/>
    </row>
    <row r="63" spans="3:3" x14ac:dyDescent="0.3">
      <c r="C63" s="330"/>
    </row>
    <row r="64" spans="3:3" x14ac:dyDescent="0.3">
      <c r="C64" s="330"/>
    </row>
    <row r="65" spans="3:3" x14ac:dyDescent="0.3">
      <c r="C65" s="330"/>
    </row>
    <row r="66" spans="3:3" x14ac:dyDescent="0.3">
      <c r="C66" s="330"/>
    </row>
    <row r="67" spans="3:3" x14ac:dyDescent="0.3">
      <c r="C67" s="330"/>
    </row>
    <row r="68" spans="3:3" x14ac:dyDescent="0.3">
      <c r="C68" s="330"/>
    </row>
    <row r="69" spans="3:3" x14ac:dyDescent="0.3">
      <c r="C69" s="330"/>
    </row>
    <row r="70" spans="3:3" x14ac:dyDescent="0.3">
      <c r="C70" s="330"/>
    </row>
    <row r="71" spans="3:3" x14ac:dyDescent="0.3">
      <c r="C71" s="330"/>
    </row>
    <row r="72" spans="3:3" x14ac:dyDescent="0.3">
      <c r="C72" s="330"/>
    </row>
    <row r="73" spans="3:3" x14ac:dyDescent="0.3">
      <c r="C73" s="330"/>
    </row>
    <row r="74" spans="3:3" x14ac:dyDescent="0.3">
      <c r="C74" s="330"/>
    </row>
    <row r="75" spans="3:3" x14ac:dyDescent="0.3">
      <c r="C75" s="330"/>
    </row>
    <row r="76" spans="3:3" x14ac:dyDescent="0.3">
      <c r="C76" s="330"/>
    </row>
    <row r="77" spans="3:3" x14ac:dyDescent="0.3">
      <c r="C77" s="330"/>
    </row>
    <row r="78" spans="3:3" x14ac:dyDescent="0.3">
      <c r="C78" s="330"/>
    </row>
    <row r="79" spans="3:3" x14ac:dyDescent="0.3">
      <c r="C79" s="330"/>
    </row>
    <row r="80" spans="3:3" x14ac:dyDescent="0.3">
      <c r="C80" s="330"/>
    </row>
    <row r="81" spans="3:3" x14ac:dyDescent="0.3">
      <c r="C81" s="330"/>
    </row>
    <row r="82" spans="3:3" x14ac:dyDescent="0.3">
      <c r="C82" s="330"/>
    </row>
    <row r="83" spans="3:3" x14ac:dyDescent="0.3">
      <c r="C83" s="330"/>
    </row>
    <row r="84" spans="3:3" x14ac:dyDescent="0.3">
      <c r="C84" s="330"/>
    </row>
    <row r="85" spans="3:3" x14ac:dyDescent="0.3">
      <c r="C85" s="330"/>
    </row>
    <row r="86" spans="3:3" x14ac:dyDescent="0.3">
      <c r="C86" s="330"/>
    </row>
    <row r="87" spans="3:3" x14ac:dyDescent="0.3">
      <c r="C87" s="330"/>
    </row>
    <row r="88" spans="3:3" x14ac:dyDescent="0.3">
      <c r="C88" s="330"/>
    </row>
    <row r="89" spans="3:3" x14ac:dyDescent="0.3">
      <c r="C89" s="330"/>
    </row>
    <row r="90" spans="3:3" x14ac:dyDescent="0.3">
      <c r="C90" s="330"/>
    </row>
    <row r="91" spans="3:3" x14ac:dyDescent="0.3">
      <c r="C91" s="330"/>
    </row>
    <row r="92" spans="3:3" x14ac:dyDescent="0.3">
      <c r="C92" s="330"/>
    </row>
    <row r="93" spans="3:3" x14ac:dyDescent="0.3">
      <c r="C93" s="330"/>
    </row>
    <row r="94" spans="3:3" x14ac:dyDescent="0.3">
      <c r="C94" s="330"/>
    </row>
    <row r="95" spans="3:3" x14ac:dyDescent="0.3">
      <c r="C95" s="330"/>
    </row>
    <row r="96" spans="3:3" x14ac:dyDescent="0.3">
      <c r="C96" s="330"/>
    </row>
    <row r="97" spans="3:3" x14ac:dyDescent="0.3">
      <c r="C97" s="330"/>
    </row>
    <row r="98" spans="3:3" x14ac:dyDescent="0.3">
      <c r="C98" s="330"/>
    </row>
    <row r="99" spans="3:3" x14ac:dyDescent="0.3">
      <c r="C99" s="330"/>
    </row>
    <row r="100" spans="3:3" x14ac:dyDescent="0.3">
      <c r="C100" s="330"/>
    </row>
    <row r="101" spans="3:3" x14ac:dyDescent="0.3">
      <c r="C101" s="330"/>
    </row>
    <row r="102" spans="3:3" x14ac:dyDescent="0.3">
      <c r="C102" s="330"/>
    </row>
    <row r="103" spans="3:3" x14ac:dyDescent="0.3">
      <c r="C103" s="330"/>
    </row>
    <row r="104" spans="3:3" x14ac:dyDescent="0.3">
      <c r="C104" s="330"/>
    </row>
    <row r="105" spans="3:3" x14ac:dyDescent="0.3">
      <c r="C105" s="330"/>
    </row>
    <row r="106" spans="3:3" x14ac:dyDescent="0.3">
      <c r="C106" s="330"/>
    </row>
    <row r="107" spans="3:3" x14ac:dyDescent="0.3">
      <c r="C107" s="330"/>
    </row>
    <row r="108" spans="3:3" x14ac:dyDescent="0.3">
      <c r="C108" s="330"/>
    </row>
    <row r="109" spans="3:3" x14ac:dyDescent="0.3">
      <c r="C109" s="330"/>
    </row>
    <row r="110" spans="3:3" x14ac:dyDescent="0.3">
      <c r="C110" s="330"/>
    </row>
    <row r="111" spans="3:3" x14ac:dyDescent="0.3">
      <c r="C111" s="330"/>
    </row>
    <row r="112" spans="3:3" x14ac:dyDescent="0.3">
      <c r="C112" s="330"/>
    </row>
    <row r="113" spans="3:3" x14ac:dyDescent="0.3">
      <c r="C113" s="330"/>
    </row>
    <row r="114" spans="3:3" x14ac:dyDescent="0.3">
      <c r="C114" s="330"/>
    </row>
    <row r="115" spans="3:3" x14ac:dyDescent="0.3">
      <c r="C115" s="330"/>
    </row>
    <row r="116" spans="3:3" x14ac:dyDescent="0.3">
      <c r="C116" s="330"/>
    </row>
    <row r="117" spans="3:3" x14ac:dyDescent="0.3">
      <c r="C117" s="330"/>
    </row>
    <row r="118" spans="3:3" x14ac:dyDescent="0.3">
      <c r="C118" s="330"/>
    </row>
    <row r="119" spans="3:3" x14ac:dyDescent="0.3">
      <c r="C119" s="330"/>
    </row>
    <row r="120" spans="3:3" x14ac:dyDescent="0.3">
      <c r="C120" s="330"/>
    </row>
    <row r="121" spans="3:3" x14ac:dyDescent="0.3">
      <c r="C121" s="330"/>
    </row>
    <row r="122" spans="3:3" x14ac:dyDescent="0.3">
      <c r="C122" s="330"/>
    </row>
    <row r="123" spans="3:3" x14ac:dyDescent="0.3">
      <c r="C123" s="330"/>
    </row>
    <row r="124" spans="3:3" x14ac:dyDescent="0.3">
      <c r="C124" s="330"/>
    </row>
    <row r="125" spans="3:3" x14ac:dyDescent="0.3">
      <c r="C125" s="330"/>
    </row>
    <row r="126" spans="3:3" x14ac:dyDescent="0.3">
      <c r="C126" s="330"/>
    </row>
    <row r="127" spans="3:3" x14ac:dyDescent="0.3">
      <c r="C127" s="330"/>
    </row>
    <row r="128" spans="3:3" x14ac:dyDescent="0.3">
      <c r="C128" s="330"/>
    </row>
    <row r="129" spans="3:3" x14ac:dyDescent="0.3">
      <c r="C129" s="330"/>
    </row>
    <row r="130" spans="3:3" x14ac:dyDescent="0.3">
      <c r="C130" s="330"/>
    </row>
    <row r="131" spans="3:3" x14ac:dyDescent="0.3">
      <c r="C131" s="330"/>
    </row>
    <row r="132" spans="3:3" x14ac:dyDescent="0.3">
      <c r="C132" s="330"/>
    </row>
    <row r="133" spans="3:3" x14ac:dyDescent="0.3">
      <c r="C133" s="330"/>
    </row>
    <row r="134" spans="3:3" x14ac:dyDescent="0.3">
      <c r="C134" s="330"/>
    </row>
    <row r="135" spans="3:3" x14ac:dyDescent="0.3">
      <c r="C135" s="330"/>
    </row>
    <row r="136" spans="3:3" x14ac:dyDescent="0.3">
      <c r="C136" s="330"/>
    </row>
    <row r="137" spans="3:3" x14ac:dyDescent="0.3">
      <c r="C137" s="330"/>
    </row>
    <row r="138" spans="3:3" x14ac:dyDescent="0.3">
      <c r="C138" s="330"/>
    </row>
    <row r="139" spans="3:3" x14ac:dyDescent="0.3">
      <c r="C139" s="330"/>
    </row>
    <row r="140" spans="3:3" x14ac:dyDescent="0.3">
      <c r="C140" s="330"/>
    </row>
    <row r="141" spans="3:3" x14ac:dyDescent="0.3">
      <c r="C141" s="330"/>
    </row>
    <row r="142" spans="3:3" x14ac:dyDescent="0.3">
      <c r="C142" s="330"/>
    </row>
    <row r="143" spans="3:3" x14ac:dyDescent="0.3">
      <c r="C143" s="330"/>
    </row>
    <row r="144" spans="3:3" x14ac:dyDescent="0.3">
      <c r="C144" s="330"/>
    </row>
    <row r="145" spans="3:3" x14ac:dyDescent="0.3">
      <c r="C145" s="330"/>
    </row>
    <row r="146" spans="3:3" x14ac:dyDescent="0.3">
      <c r="C146" s="330"/>
    </row>
    <row r="147" spans="3:3" x14ac:dyDescent="0.3">
      <c r="C147" s="330"/>
    </row>
    <row r="148" spans="3:3" x14ac:dyDescent="0.3">
      <c r="C148" s="330"/>
    </row>
    <row r="149" spans="3:3" x14ac:dyDescent="0.3">
      <c r="C149" s="330"/>
    </row>
    <row r="150" spans="3:3" x14ac:dyDescent="0.3">
      <c r="C150" s="330"/>
    </row>
    <row r="151" spans="3:3" x14ac:dyDescent="0.3">
      <c r="C151" s="330"/>
    </row>
    <row r="152" spans="3:3" x14ac:dyDescent="0.3">
      <c r="C152" s="330"/>
    </row>
    <row r="153" spans="3:3" x14ac:dyDescent="0.3">
      <c r="C153" s="330"/>
    </row>
    <row r="154" spans="3:3" x14ac:dyDescent="0.3">
      <c r="C154" s="330"/>
    </row>
    <row r="155" spans="3:3" x14ac:dyDescent="0.3">
      <c r="C155" s="330"/>
    </row>
    <row r="156" spans="3:3" x14ac:dyDescent="0.3">
      <c r="C156" s="330"/>
    </row>
    <row r="157" spans="3:3" x14ac:dyDescent="0.3">
      <c r="C157" s="330"/>
    </row>
    <row r="158" spans="3:3" x14ac:dyDescent="0.3">
      <c r="C158" s="330"/>
    </row>
    <row r="159" spans="3:3" x14ac:dyDescent="0.3">
      <c r="C159" s="330"/>
    </row>
    <row r="160" spans="3:3" x14ac:dyDescent="0.3">
      <c r="C160" s="330"/>
    </row>
    <row r="161" spans="3:3" x14ac:dyDescent="0.3">
      <c r="C161" s="330"/>
    </row>
    <row r="162" spans="3:3" x14ac:dyDescent="0.3">
      <c r="C162" s="330"/>
    </row>
    <row r="163" spans="3:3" x14ac:dyDescent="0.3">
      <c r="C163" s="330"/>
    </row>
    <row r="164" spans="3:3" x14ac:dyDescent="0.3">
      <c r="C164" s="330"/>
    </row>
    <row r="165" spans="3:3" x14ac:dyDescent="0.3">
      <c r="C165" s="330"/>
    </row>
    <row r="166" spans="3:3" x14ac:dyDescent="0.3">
      <c r="C166" s="330"/>
    </row>
    <row r="167" spans="3:3" x14ac:dyDescent="0.3">
      <c r="C167" s="330"/>
    </row>
    <row r="168" spans="3:3" x14ac:dyDescent="0.3">
      <c r="C168" s="330"/>
    </row>
    <row r="169" spans="3:3" x14ac:dyDescent="0.3">
      <c r="C169" s="330"/>
    </row>
    <row r="170" spans="3:3" x14ac:dyDescent="0.3">
      <c r="C170" s="330"/>
    </row>
    <row r="171" spans="3:3" x14ac:dyDescent="0.3">
      <c r="C171" s="330"/>
    </row>
    <row r="172" spans="3:3" x14ac:dyDescent="0.3">
      <c r="C172" s="330"/>
    </row>
    <row r="173" spans="3:3" x14ac:dyDescent="0.3">
      <c r="C173" s="330"/>
    </row>
    <row r="174" spans="3:3" x14ac:dyDescent="0.3">
      <c r="C174" s="330"/>
    </row>
    <row r="175" spans="3:3" x14ac:dyDescent="0.3">
      <c r="C175" s="330"/>
    </row>
    <row r="176" spans="3:3" x14ac:dyDescent="0.3">
      <c r="C176" s="330"/>
    </row>
    <row r="177" spans="3:3" x14ac:dyDescent="0.3">
      <c r="C177" s="330"/>
    </row>
    <row r="178" spans="3:3" x14ac:dyDescent="0.3">
      <c r="C178" s="330"/>
    </row>
    <row r="179" spans="3:3" x14ac:dyDescent="0.3">
      <c r="C179" s="330"/>
    </row>
    <row r="180" spans="3:3" x14ac:dyDescent="0.3">
      <c r="C180" s="330"/>
    </row>
    <row r="181" spans="3:3" x14ac:dyDescent="0.3">
      <c r="C181" s="330"/>
    </row>
    <row r="182" spans="3:3" x14ac:dyDescent="0.3">
      <c r="C182" s="330"/>
    </row>
    <row r="183" spans="3:3" x14ac:dyDescent="0.3">
      <c r="C183" s="330"/>
    </row>
    <row r="184" spans="3:3" x14ac:dyDescent="0.3">
      <c r="C184" s="330"/>
    </row>
    <row r="185" spans="3:3" x14ac:dyDescent="0.3">
      <c r="C185" s="330"/>
    </row>
    <row r="186" spans="3:3" x14ac:dyDescent="0.3">
      <c r="C186" s="330"/>
    </row>
    <row r="187" spans="3:3" x14ac:dyDescent="0.3">
      <c r="C187" s="330"/>
    </row>
    <row r="188" spans="3:3" x14ac:dyDescent="0.3">
      <c r="C188" s="330"/>
    </row>
    <row r="189" spans="3:3" x14ac:dyDescent="0.3">
      <c r="C189" s="330"/>
    </row>
    <row r="190" spans="3:3" x14ac:dyDescent="0.3">
      <c r="C190" s="330"/>
    </row>
    <row r="191" spans="3:3" x14ac:dyDescent="0.3">
      <c r="C191" s="330"/>
    </row>
    <row r="192" spans="3:3" x14ac:dyDescent="0.3">
      <c r="C192" s="330"/>
    </row>
    <row r="193" spans="3:3" x14ac:dyDescent="0.3">
      <c r="C193" s="330"/>
    </row>
    <row r="194" spans="3:3" x14ac:dyDescent="0.3">
      <c r="C194" s="330"/>
    </row>
    <row r="195" spans="3:3" x14ac:dyDescent="0.3">
      <c r="C195" s="330"/>
    </row>
    <row r="196" spans="3:3" x14ac:dyDescent="0.3">
      <c r="C196" s="330"/>
    </row>
    <row r="197" spans="3:3" x14ac:dyDescent="0.3">
      <c r="C197" s="330"/>
    </row>
    <row r="198" spans="3:3" x14ac:dyDescent="0.3">
      <c r="C198" s="330"/>
    </row>
    <row r="199" spans="3:3" x14ac:dyDescent="0.3">
      <c r="C199" s="330"/>
    </row>
    <row r="200" spans="3:3" x14ac:dyDescent="0.3">
      <c r="C200" s="330"/>
    </row>
    <row r="201" spans="3:3" x14ac:dyDescent="0.3">
      <c r="C201" s="330"/>
    </row>
    <row r="202" spans="3:3" x14ac:dyDescent="0.3">
      <c r="C202" s="330"/>
    </row>
    <row r="203" spans="3:3" x14ac:dyDescent="0.3">
      <c r="C203" s="330"/>
    </row>
    <row r="204" spans="3:3" x14ac:dyDescent="0.3">
      <c r="C204" s="330"/>
    </row>
    <row r="205" spans="3:3" x14ac:dyDescent="0.3">
      <c r="C205" s="330"/>
    </row>
    <row r="206" spans="3:3" x14ac:dyDescent="0.3">
      <c r="C206" s="330"/>
    </row>
    <row r="207" spans="3:3" x14ac:dyDescent="0.3">
      <c r="C207" s="330"/>
    </row>
    <row r="208" spans="3:3" x14ac:dyDescent="0.3">
      <c r="C208" s="330"/>
    </row>
    <row r="209" spans="3:3" x14ac:dyDescent="0.3">
      <c r="C209" s="330"/>
    </row>
    <row r="210" spans="3:3" x14ac:dyDescent="0.3">
      <c r="C210" s="330"/>
    </row>
    <row r="211" spans="3:3" x14ac:dyDescent="0.3">
      <c r="C211" s="330"/>
    </row>
    <row r="212" spans="3:3" x14ac:dyDescent="0.3">
      <c r="C212" s="330"/>
    </row>
    <row r="213" spans="3:3" x14ac:dyDescent="0.3">
      <c r="C213" s="330"/>
    </row>
    <row r="214" spans="3:3" x14ac:dyDescent="0.3">
      <c r="C214" s="330"/>
    </row>
    <row r="215" spans="3:3" x14ac:dyDescent="0.3">
      <c r="C215" s="330"/>
    </row>
    <row r="216" spans="3:3" x14ac:dyDescent="0.3">
      <c r="C216" s="330"/>
    </row>
    <row r="217" spans="3:3" x14ac:dyDescent="0.3">
      <c r="C217" s="330"/>
    </row>
    <row r="218" spans="3:3" x14ac:dyDescent="0.3">
      <c r="C218" s="330"/>
    </row>
    <row r="219" spans="3:3" x14ac:dyDescent="0.3">
      <c r="C219" s="330"/>
    </row>
    <row r="220" spans="3:3" x14ac:dyDescent="0.3">
      <c r="C220" s="330"/>
    </row>
    <row r="221" spans="3:3" x14ac:dyDescent="0.3">
      <c r="C221" s="330"/>
    </row>
    <row r="222" spans="3:3" x14ac:dyDescent="0.3">
      <c r="C222" s="330"/>
    </row>
    <row r="223" spans="3:3" x14ac:dyDescent="0.3">
      <c r="C223" s="330"/>
    </row>
    <row r="224" spans="3:3" x14ac:dyDescent="0.3">
      <c r="C224" s="330"/>
    </row>
    <row r="225" spans="3:3" x14ac:dyDescent="0.3">
      <c r="C225" s="330"/>
    </row>
    <row r="226" spans="3:3" x14ac:dyDescent="0.3">
      <c r="C226" s="330"/>
    </row>
    <row r="227" spans="3:3" x14ac:dyDescent="0.3">
      <c r="C227" s="330"/>
    </row>
    <row r="228" spans="3:3" x14ac:dyDescent="0.3">
      <c r="C228" s="330"/>
    </row>
    <row r="229" spans="3:3" x14ac:dyDescent="0.3">
      <c r="C229" s="330"/>
    </row>
    <row r="230" spans="3:3" x14ac:dyDescent="0.3">
      <c r="C230" s="330"/>
    </row>
    <row r="231" spans="3:3" x14ac:dyDescent="0.3">
      <c r="C231" s="330"/>
    </row>
    <row r="232" spans="3:3" x14ac:dyDescent="0.3">
      <c r="C232" s="330"/>
    </row>
    <row r="233" spans="3:3" x14ac:dyDescent="0.3">
      <c r="C233" s="330"/>
    </row>
    <row r="234" spans="3:3" x14ac:dyDescent="0.3">
      <c r="C234" s="330"/>
    </row>
    <row r="235" spans="3:3" x14ac:dyDescent="0.3">
      <c r="C235" s="330"/>
    </row>
    <row r="236" spans="3:3" x14ac:dyDescent="0.3">
      <c r="C236" s="330"/>
    </row>
    <row r="237" spans="3:3" x14ac:dyDescent="0.3">
      <c r="C237" s="330"/>
    </row>
    <row r="238" spans="3:3" x14ac:dyDescent="0.3">
      <c r="C238" s="330"/>
    </row>
    <row r="239" spans="3:3" x14ac:dyDescent="0.3">
      <c r="C239" s="330"/>
    </row>
    <row r="240" spans="3:3" x14ac:dyDescent="0.3">
      <c r="C240" s="330"/>
    </row>
    <row r="241" spans="3:3" x14ac:dyDescent="0.3">
      <c r="C241" s="330"/>
    </row>
    <row r="242" spans="3:3" x14ac:dyDescent="0.3">
      <c r="C242" s="330"/>
    </row>
    <row r="243" spans="3:3" x14ac:dyDescent="0.3">
      <c r="C243" s="330"/>
    </row>
    <row r="244" spans="3:3" x14ac:dyDescent="0.3">
      <c r="C244" s="330"/>
    </row>
    <row r="245" spans="3:3" x14ac:dyDescent="0.3">
      <c r="C245" s="330"/>
    </row>
    <row r="246" spans="3:3" x14ac:dyDescent="0.3">
      <c r="C246" s="330"/>
    </row>
    <row r="247" spans="3:3" x14ac:dyDescent="0.3">
      <c r="C247" s="330"/>
    </row>
    <row r="248" spans="3:3" x14ac:dyDescent="0.3">
      <c r="C248" s="330"/>
    </row>
    <row r="249" spans="3:3" x14ac:dyDescent="0.3">
      <c r="C249" s="330"/>
    </row>
    <row r="250" spans="3:3" x14ac:dyDescent="0.3">
      <c r="C250" s="330"/>
    </row>
    <row r="251" spans="3:3" x14ac:dyDescent="0.3">
      <c r="C251" s="330"/>
    </row>
    <row r="252" spans="3:3" x14ac:dyDescent="0.3">
      <c r="C252" s="330"/>
    </row>
    <row r="253" spans="3:3" x14ac:dyDescent="0.3">
      <c r="C253" s="330"/>
    </row>
    <row r="254" spans="3:3" x14ac:dyDescent="0.3">
      <c r="C254" s="330"/>
    </row>
    <row r="255" spans="3:3" x14ac:dyDescent="0.3">
      <c r="C255" s="330"/>
    </row>
    <row r="256" spans="3:3" x14ac:dyDescent="0.3">
      <c r="C256" s="330"/>
    </row>
    <row r="257" spans="3:3" x14ac:dyDescent="0.3">
      <c r="C257" s="330"/>
    </row>
    <row r="258" spans="3:3" x14ac:dyDescent="0.3">
      <c r="C258" s="330"/>
    </row>
    <row r="259" spans="3:3" x14ac:dyDescent="0.3">
      <c r="C259" s="330"/>
    </row>
    <row r="260" spans="3:3" x14ac:dyDescent="0.3">
      <c r="C260" s="330"/>
    </row>
    <row r="261" spans="3:3" x14ac:dyDescent="0.3">
      <c r="C261" s="330"/>
    </row>
    <row r="262" spans="3:3" x14ac:dyDescent="0.3">
      <c r="C262" s="330"/>
    </row>
    <row r="263" spans="3:3" x14ac:dyDescent="0.3">
      <c r="C263" s="330"/>
    </row>
    <row r="264" spans="3:3" x14ac:dyDescent="0.3">
      <c r="C264" s="330"/>
    </row>
    <row r="265" spans="3:3" x14ac:dyDescent="0.3">
      <c r="C265" s="330"/>
    </row>
    <row r="266" spans="3:3" x14ac:dyDescent="0.3">
      <c r="C266" s="330"/>
    </row>
    <row r="267" spans="3:3" x14ac:dyDescent="0.3">
      <c r="C267" s="330"/>
    </row>
    <row r="268" spans="3:3" x14ac:dyDescent="0.3">
      <c r="C268" s="330"/>
    </row>
    <row r="269" spans="3:3" x14ac:dyDescent="0.3">
      <c r="C269" s="330"/>
    </row>
    <row r="270" spans="3:3" x14ac:dyDescent="0.3">
      <c r="C270" s="330"/>
    </row>
    <row r="271" spans="3:3" x14ac:dyDescent="0.3">
      <c r="C271" s="330"/>
    </row>
    <row r="272" spans="3:3" x14ac:dyDescent="0.3">
      <c r="C272" s="330"/>
    </row>
    <row r="273" spans="3:3" x14ac:dyDescent="0.3">
      <c r="C273" s="330"/>
    </row>
    <row r="274" spans="3:3" x14ac:dyDescent="0.3">
      <c r="C274" s="330"/>
    </row>
    <row r="275" spans="3:3" x14ac:dyDescent="0.3">
      <c r="C275" s="330"/>
    </row>
    <row r="276" spans="3:3" x14ac:dyDescent="0.3">
      <c r="C276" s="330"/>
    </row>
    <row r="277" spans="3:3" x14ac:dyDescent="0.3">
      <c r="C277" s="330"/>
    </row>
    <row r="278" spans="3:3" x14ac:dyDescent="0.3">
      <c r="C278" s="330"/>
    </row>
    <row r="279" spans="3:3" x14ac:dyDescent="0.3">
      <c r="C279" s="330"/>
    </row>
    <row r="280" spans="3:3" x14ac:dyDescent="0.3">
      <c r="C280" s="330"/>
    </row>
    <row r="281" spans="3:3" x14ac:dyDescent="0.3">
      <c r="C281" s="330"/>
    </row>
    <row r="282" spans="3:3" x14ac:dyDescent="0.3">
      <c r="C282" s="330"/>
    </row>
    <row r="283" spans="3:3" x14ac:dyDescent="0.3">
      <c r="C283" s="330"/>
    </row>
    <row r="284" spans="3:3" x14ac:dyDescent="0.3">
      <c r="C284" s="330"/>
    </row>
    <row r="285" spans="3:3" x14ac:dyDescent="0.3">
      <c r="C285" s="330"/>
    </row>
    <row r="286" spans="3:3" x14ac:dyDescent="0.3">
      <c r="C286" s="330"/>
    </row>
    <row r="287" spans="3:3" x14ac:dyDescent="0.3">
      <c r="C287" s="330"/>
    </row>
    <row r="288" spans="3:3" x14ac:dyDescent="0.3">
      <c r="C288" s="330"/>
    </row>
    <row r="289" spans="3:3" x14ac:dyDescent="0.3">
      <c r="C289" s="330"/>
    </row>
    <row r="290" spans="3:3" x14ac:dyDescent="0.3">
      <c r="C290" s="330"/>
    </row>
    <row r="291" spans="3:3" x14ac:dyDescent="0.3">
      <c r="C291" s="330"/>
    </row>
    <row r="292" spans="3:3" x14ac:dyDescent="0.3">
      <c r="C292" s="330"/>
    </row>
    <row r="293" spans="3:3" x14ac:dyDescent="0.3">
      <c r="C293" s="330"/>
    </row>
    <row r="294" spans="3:3" x14ac:dyDescent="0.3">
      <c r="C294" s="330"/>
    </row>
    <row r="295" spans="3:3" x14ac:dyDescent="0.3">
      <c r="C295" s="330"/>
    </row>
    <row r="296" spans="3:3" x14ac:dyDescent="0.3">
      <c r="C296" s="330"/>
    </row>
    <row r="297" spans="3:3" x14ac:dyDescent="0.3">
      <c r="C297" s="330"/>
    </row>
    <row r="298" spans="3:3" x14ac:dyDescent="0.3">
      <c r="C298" s="330"/>
    </row>
    <row r="299" spans="3:3" x14ac:dyDescent="0.3">
      <c r="C299" s="330"/>
    </row>
    <row r="300" spans="3:3" x14ac:dyDescent="0.3">
      <c r="C300" s="330"/>
    </row>
    <row r="301" spans="3:3" x14ac:dyDescent="0.3">
      <c r="C301" s="330"/>
    </row>
    <row r="302" spans="3:3" x14ac:dyDescent="0.3">
      <c r="C302" s="330"/>
    </row>
    <row r="303" spans="3:3" x14ac:dyDescent="0.3">
      <c r="C303" s="330"/>
    </row>
    <row r="304" spans="3:3" x14ac:dyDescent="0.3">
      <c r="C304" s="330"/>
    </row>
    <row r="305" spans="3:3" x14ac:dyDescent="0.3">
      <c r="C305" s="330"/>
    </row>
    <row r="306" spans="3:3" x14ac:dyDescent="0.3">
      <c r="C306" s="330"/>
    </row>
    <row r="307" spans="3:3" x14ac:dyDescent="0.3">
      <c r="C307" s="330"/>
    </row>
    <row r="308" spans="3:3" x14ac:dyDescent="0.3">
      <c r="C308" s="330"/>
    </row>
    <row r="309" spans="3:3" x14ac:dyDescent="0.3">
      <c r="C309" s="330"/>
    </row>
    <row r="310" spans="3:3" x14ac:dyDescent="0.3">
      <c r="C310" s="330"/>
    </row>
    <row r="311" spans="3:3" x14ac:dyDescent="0.3">
      <c r="C311" s="330"/>
    </row>
    <row r="312" spans="3:3" x14ac:dyDescent="0.3">
      <c r="C312" s="330"/>
    </row>
    <row r="313" spans="3:3" x14ac:dyDescent="0.3">
      <c r="C313" s="330"/>
    </row>
    <row r="314" spans="3:3" x14ac:dyDescent="0.3">
      <c r="C314" s="330"/>
    </row>
    <row r="315" spans="3:3" x14ac:dyDescent="0.3">
      <c r="C315" s="330"/>
    </row>
    <row r="316" spans="3:3" x14ac:dyDescent="0.3">
      <c r="C316" s="330"/>
    </row>
    <row r="317" spans="3:3" x14ac:dyDescent="0.3">
      <c r="C317" s="330"/>
    </row>
    <row r="318" spans="3:3" x14ac:dyDescent="0.3">
      <c r="C318" s="330"/>
    </row>
    <row r="319" spans="3:3" x14ac:dyDescent="0.3">
      <c r="C319" s="330"/>
    </row>
    <row r="320" spans="3:3" x14ac:dyDescent="0.3">
      <c r="C320" s="330"/>
    </row>
    <row r="321" spans="3:3" x14ac:dyDescent="0.3">
      <c r="C321" s="330"/>
    </row>
    <row r="322" spans="3:3" x14ac:dyDescent="0.3">
      <c r="C322" s="330"/>
    </row>
    <row r="323" spans="3:3" x14ac:dyDescent="0.3">
      <c r="C323" s="330"/>
    </row>
    <row r="324" spans="3:3" x14ac:dyDescent="0.3">
      <c r="C324" s="330"/>
    </row>
    <row r="325" spans="3:3" x14ac:dyDescent="0.3">
      <c r="C325" s="330"/>
    </row>
    <row r="326" spans="3:3" x14ac:dyDescent="0.3">
      <c r="C326" s="330"/>
    </row>
    <row r="327" spans="3:3" x14ac:dyDescent="0.3">
      <c r="C327" s="330"/>
    </row>
    <row r="328" spans="3:3" x14ac:dyDescent="0.3">
      <c r="C328" s="330"/>
    </row>
    <row r="329" spans="3:3" x14ac:dyDescent="0.3">
      <c r="C329" s="330"/>
    </row>
    <row r="330" spans="3:3" x14ac:dyDescent="0.3">
      <c r="C330" s="330"/>
    </row>
    <row r="331" spans="3:3" x14ac:dyDescent="0.3">
      <c r="C331" s="330"/>
    </row>
    <row r="332" spans="3:3" x14ac:dyDescent="0.3">
      <c r="C332" s="330"/>
    </row>
    <row r="333" spans="3:3" x14ac:dyDescent="0.3">
      <c r="C333" s="330"/>
    </row>
    <row r="334" spans="3:3" x14ac:dyDescent="0.3">
      <c r="C334" s="330"/>
    </row>
    <row r="335" spans="3:3" x14ac:dyDescent="0.3">
      <c r="C335" s="330"/>
    </row>
    <row r="336" spans="3:3" x14ac:dyDescent="0.3">
      <c r="C336" s="330"/>
    </row>
    <row r="337" spans="3:3" x14ac:dyDescent="0.3">
      <c r="C337" s="330"/>
    </row>
    <row r="338" spans="3:3" x14ac:dyDescent="0.3">
      <c r="C338" s="330"/>
    </row>
    <row r="339" spans="3:3" x14ac:dyDescent="0.3">
      <c r="C339" s="330"/>
    </row>
    <row r="340" spans="3:3" x14ac:dyDescent="0.3">
      <c r="C340" s="330"/>
    </row>
    <row r="341" spans="3:3" x14ac:dyDescent="0.3">
      <c r="C341" s="330"/>
    </row>
    <row r="342" spans="3:3" x14ac:dyDescent="0.3">
      <c r="C342" s="330"/>
    </row>
    <row r="343" spans="3:3" x14ac:dyDescent="0.3">
      <c r="C343" s="330"/>
    </row>
    <row r="344" spans="3:3" x14ac:dyDescent="0.3">
      <c r="C344" s="330"/>
    </row>
    <row r="345" spans="3:3" x14ac:dyDescent="0.3">
      <c r="C345" s="330"/>
    </row>
    <row r="346" spans="3:3" x14ac:dyDescent="0.3">
      <c r="C346" s="330"/>
    </row>
    <row r="347" spans="3:3" x14ac:dyDescent="0.3">
      <c r="C347" s="330"/>
    </row>
    <row r="348" spans="3:3" x14ac:dyDescent="0.3">
      <c r="C348" s="330"/>
    </row>
    <row r="349" spans="3:3" x14ac:dyDescent="0.3">
      <c r="C349" s="330"/>
    </row>
    <row r="350" spans="3:3" x14ac:dyDescent="0.3">
      <c r="C350" s="330"/>
    </row>
    <row r="351" spans="3:3" x14ac:dyDescent="0.3">
      <c r="C351" s="330"/>
    </row>
    <row r="352" spans="3:3" x14ac:dyDescent="0.3">
      <c r="C352" s="330"/>
    </row>
    <row r="353" spans="3:3" x14ac:dyDescent="0.3">
      <c r="C353" s="330"/>
    </row>
    <row r="354" spans="3:3" x14ac:dyDescent="0.3">
      <c r="C354" s="330"/>
    </row>
    <row r="355" spans="3:3" x14ac:dyDescent="0.3">
      <c r="C355" s="330"/>
    </row>
    <row r="356" spans="3:3" x14ac:dyDescent="0.3">
      <c r="C356" s="330"/>
    </row>
    <row r="357" spans="3:3" x14ac:dyDescent="0.3">
      <c r="C357" s="330"/>
    </row>
    <row r="358" spans="3:3" x14ac:dyDescent="0.3">
      <c r="C358" s="330"/>
    </row>
    <row r="359" spans="3:3" x14ac:dyDescent="0.3">
      <c r="C359" s="330"/>
    </row>
    <row r="360" spans="3:3" x14ac:dyDescent="0.3">
      <c r="C360" s="330"/>
    </row>
    <row r="361" spans="3:3" x14ac:dyDescent="0.3">
      <c r="C361" s="330"/>
    </row>
    <row r="362" spans="3:3" x14ac:dyDescent="0.3">
      <c r="C362" s="330"/>
    </row>
    <row r="363" spans="3:3" x14ac:dyDescent="0.3">
      <c r="C363" s="330"/>
    </row>
    <row r="364" spans="3:3" x14ac:dyDescent="0.3">
      <c r="C364" s="330"/>
    </row>
    <row r="365" spans="3:3" x14ac:dyDescent="0.3">
      <c r="C365" s="330"/>
    </row>
    <row r="366" spans="3:3" x14ac:dyDescent="0.3">
      <c r="C366" s="330"/>
    </row>
    <row r="367" spans="3:3" x14ac:dyDescent="0.3">
      <c r="C367" s="330"/>
    </row>
    <row r="368" spans="3:3" x14ac:dyDescent="0.3">
      <c r="C368" s="330"/>
    </row>
    <row r="369" spans="3:3" x14ac:dyDescent="0.3">
      <c r="C369" s="330"/>
    </row>
    <row r="370" spans="3:3" x14ac:dyDescent="0.3">
      <c r="C370" s="330"/>
    </row>
    <row r="371" spans="3:3" x14ac:dyDescent="0.3">
      <c r="C371" s="330"/>
    </row>
    <row r="372" spans="3:3" x14ac:dyDescent="0.3">
      <c r="C372" s="330"/>
    </row>
    <row r="373" spans="3:3" x14ac:dyDescent="0.3">
      <c r="C373" s="330"/>
    </row>
    <row r="374" spans="3:3" x14ac:dyDescent="0.3">
      <c r="C374" s="330"/>
    </row>
    <row r="375" spans="3:3" x14ac:dyDescent="0.3">
      <c r="C375" s="330"/>
    </row>
    <row r="376" spans="3:3" x14ac:dyDescent="0.3">
      <c r="C376" s="330"/>
    </row>
    <row r="377" spans="3:3" x14ac:dyDescent="0.3">
      <c r="C377" s="330"/>
    </row>
    <row r="378" spans="3:3" x14ac:dyDescent="0.3">
      <c r="C378" s="330"/>
    </row>
    <row r="379" spans="3:3" x14ac:dyDescent="0.3">
      <c r="C379" s="330"/>
    </row>
    <row r="380" spans="3:3" x14ac:dyDescent="0.3">
      <c r="C380" s="330"/>
    </row>
    <row r="381" spans="3:3" x14ac:dyDescent="0.3">
      <c r="C381" s="330"/>
    </row>
    <row r="382" spans="3:3" x14ac:dyDescent="0.3">
      <c r="C382" s="330"/>
    </row>
    <row r="383" spans="3:3" x14ac:dyDescent="0.3">
      <c r="C383" s="330"/>
    </row>
    <row r="384" spans="3:3" x14ac:dyDescent="0.3">
      <c r="C384" s="330"/>
    </row>
    <row r="385" spans="3:3" x14ac:dyDescent="0.3">
      <c r="C385" s="330"/>
    </row>
    <row r="386" spans="3:3" x14ac:dyDescent="0.3">
      <c r="C386" s="330"/>
    </row>
    <row r="387" spans="3:3" x14ac:dyDescent="0.3">
      <c r="C387" s="330"/>
    </row>
    <row r="388" spans="3:3" x14ac:dyDescent="0.3">
      <c r="C388" s="330"/>
    </row>
    <row r="389" spans="3:3" x14ac:dyDescent="0.3">
      <c r="C389" s="330"/>
    </row>
    <row r="390" spans="3:3" x14ac:dyDescent="0.3">
      <c r="C390" s="330"/>
    </row>
    <row r="391" spans="3:3" x14ac:dyDescent="0.3">
      <c r="C391" s="330"/>
    </row>
    <row r="392" spans="3:3" x14ac:dyDescent="0.3">
      <c r="C392" s="330"/>
    </row>
    <row r="393" spans="3:3" x14ac:dyDescent="0.3">
      <c r="C393" s="330"/>
    </row>
    <row r="394" spans="3:3" x14ac:dyDescent="0.3">
      <c r="C394" s="330"/>
    </row>
    <row r="395" spans="3:3" x14ac:dyDescent="0.3">
      <c r="C395" s="330"/>
    </row>
    <row r="396" spans="3:3" x14ac:dyDescent="0.3">
      <c r="C396" s="330"/>
    </row>
    <row r="397" spans="3:3" x14ac:dyDescent="0.3">
      <c r="C397" s="330"/>
    </row>
    <row r="398" spans="3:3" x14ac:dyDescent="0.3">
      <c r="C398" s="330"/>
    </row>
    <row r="399" spans="3:3" x14ac:dyDescent="0.3">
      <c r="C399" s="330"/>
    </row>
    <row r="400" spans="3:3" x14ac:dyDescent="0.3">
      <c r="C400" s="330"/>
    </row>
    <row r="401" spans="3:3" x14ac:dyDescent="0.3">
      <c r="C401" s="330"/>
    </row>
    <row r="402" spans="3:3" x14ac:dyDescent="0.3">
      <c r="C402" s="330"/>
    </row>
    <row r="403" spans="3:3" x14ac:dyDescent="0.3">
      <c r="C403" s="330"/>
    </row>
    <row r="404" spans="3:3" x14ac:dyDescent="0.3">
      <c r="C404" s="330"/>
    </row>
    <row r="405" spans="3:3" x14ac:dyDescent="0.3">
      <c r="C405" s="330"/>
    </row>
    <row r="406" spans="3:3" x14ac:dyDescent="0.3">
      <c r="C406" s="330"/>
    </row>
    <row r="407" spans="3:3" x14ac:dyDescent="0.3">
      <c r="C407" s="330"/>
    </row>
    <row r="408" spans="3:3" x14ac:dyDescent="0.3">
      <c r="C408" s="330"/>
    </row>
    <row r="409" spans="3:3" x14ac:dyDescent="0.3">
      <c r="C409" s="330"/>
    </row>
    <row r="410" spans="3:3" x14ac:dyDescent="0.3">
      <c r="C410" s="330"/>
    </row>
    <row r="411" spans="3:3" x14ac:dyDescent="0.3">
      <c r="C411" s="330"/>
    </row>
    <row r="412" spans="3:3" x14ac:dyDescent="0.3">
      <c r="C412" s="330"/>
    </row>
    <row r="413" spans="3:3" x14ac:dyDescent="0.3">
      <c r="C413" s="330"/>
    </row>
    <row r="414" spans="3:3" x14ac:dyDescent="0.3">
      <c r="C414" s="330"/>
    </row>
    <row r="415" spans="3:3" x14ac:dyDescent="0.3">
      <c r="C415" s="330"/>
    </row>
    <row r="416" spans="3:3" x14ac:dyDescent="0.3">
      <c r="C416" s="330"/>
    </row>
    <row r="417" spans="3:3" x14ac:dyDescent="0.3">
      <c r="C417" s="330"/>
    </row>
    <row r="418" spans="3:3" x14ac:dyDescent="0.3">
      <c r="C418" s="330"/>
    </row>
    <row r="419" spans="3:3" x14ac:dyDescent="0.3">
      <c r="C419" s="330"/>
    </row>
    <row r="420" spans="3:3" x14ac:dyDescent="0.3">
      <c r="C420" s="330"/>
    </row>
    <row r="421" spans="3:3" x14ac:dyDescent="0.3">
      <c r="C421" s="330"/>
    </row>
    <row r="422" spans="3:3" x14ac:dyDescent="0.3">
      <c r="C422" s="330"/>
    </row>
    <row r="423" spans="3:3" x14ac:dyDescent="0.3">
      <c r="C423" s="330"/>
    </row>
    <row r="424" spans="3:3" x14ac:dyDescent="0.3">
      <c r="C424" s="330"/>
    </row>
    <row r="425" spans="3:3" x14ac:dyDescent="0.3">
      <c r="C425" s="330"/>
    </row>
    <row r="426" spans="3:3" x14ac:dyDescent="0.3">
      <c r="C426" s="330"/>
    </row>
    <row r="427" spans="3:3" x14ac:dyDescent="0.3">
      <c r="C427" s="330"/>
    </row>
    <row r="428" spans="3:3" x14ac:dyDescent="0.3">
      <c r="C428" s="330"/>
    </row>
    <row r="429" spans="3:3" x14ac:dyDescent="0.3">
      <c r="C429" s="330"/>
    </row>
    <row r="430" spans="3:3" x14ac:dyDescent="0.3">
      <c r="C430" s="330"/>
    </row>
    <row r="431" spans="3:3" x14ac:dyDescent="0.3">
      <c r="C431" s="330"/>
    </row>
    <row r="432" spans="3:3" x14ac:dyDescent="0.3">
      <c r="C432" s="330"/>
    </row>
    <row r="433" spans="3:3" x14ac:dyDescent="0.3">
      <c r="C433" s="330"/>
    </row>
    <row r="434" spans="3:3" x14ac:dyDescent="0.3">
      <c r="C434" s="330"/>
    </row>
    <row r="435" spans="3:3" x14ac:dyDescent="0.3">
      <c r="C435" s="330"/>
    </row>
    <row r="436" spans="3:3" x14ac:dyDescent="0.3">
      <c r="C436" s="330"/>
    </row>
    <row r="437" spans="3:3" x14ac:dyDescent="0.3">
      <c r="C437" s="330"/>
    </row>
    <row r="438" spans="3:3" x14ac:dyDescent="0.3">
      <c r="C438" s="330"/>
    </row>
    <row r="439" spans="3:3" x14ac:dyDescent="0.3">
      <c r="C439" s="330"/>
    </row>
    <row r="440" spans="3:3" x14ac:dyDescent="0.3">
      <c r="C440" s="330"/>
    </row>
    <row r="441" spans="3:3" x14ac:dyDescent="0.3">
      <c r="C441" s="330"/>
    </row>
    <row r="442" spans="3:3" x14ac:dyDescent="0.3">
      <c r="C442" s="330"/>
    </row>
    <row r="443" spans="3:3" x14ac:dyDescent="0.3">
      <c r="C443" s="330"/>
    </row>
    <row r="444" spans="3:3" x14ac:dyDescent="0.3">
      <c r="C444" s="330"/>
    </row>
    <row r="445" spans="3:3" x14ac:dyDescent="0.3">
      <c r="C445" s="330"/>
    </row>
    <row r="446" spans="3:3" x14ac:dyDescent="0.3">
      <c r="C446" s="330"/>
    </row>
    <row r="447" spans="3:3" x14ac:dyDescent="0.3">
      <c r="C447" s="330"/>
    </row>
    <row r="448" spans="3:3" x14ac:dyDescent="0.3">
      <c r="C448" s="330"/>
    </row>
    <row r="449" spans="3:3" x14ac:dyDescent="0.3">
      <c r="C449" s="330"/>
    </row>
    <row r="450" spans="3:3" x14ac:dyDescent="0.3">
      <c r="C450" s="330"/>
    </row>
    <row r="451" spans="3:3" x14ac:dyDescent="0.3">
      <c r="C451" s="330"/>
    </row>
    <row r="452" spans="3:3" x14ac:dyDescent="0.3">
      <c r="C452" s="330"/>
    </row>
    <row r="453" spans="3:3" x14ac:dyDescent="0.3">
      <c r="C453" s="330"/>
    </row>
    <row r="454" spans="3:3" x14ac:dyDescent="0.3">
      <c r="C454" s="330"/>
    </row>
    <row r="455" spans="3:3" x14ac:dyDescent="0.3">
      <c r="C455" s="330"/>
    </row>
    <row r="456" spans="3:3" x14ac:dyDescent="0.3">
      <c r="C456" s="330"/>
    </row>
    <row r="457" spans="3:3" x14ac:dyDescent="0.3">
      <c r="C457" s="330"/>
    </row>
    <row r="458" spans="3:3" x14ac:dyDescent="0.3">
      <c r="C458" s="330"/>
    </row>
    <row r="459" spans="3:3" x14ac:dyDescent="0.3">
      <c r="C459" s="330"/>
    </row>
    <row r="460" spans="3:3" x14ac:dyDescent="0.3">
      <c r="C460" s="330"/>
    </row>
    <row r="461" spans="3:3" x14ac:dyDescent="0.3">
      <c r="C461" s="330"/>
    </row>
    <row r="462" spans="3:3" x14ac:dyDescent="0.3">
      <c r="C462" s="330"/>
    </row>
    <row r="463" spans="3:3" x14ac:dyDescent="0.3">
      <c r="C463" s="330"/>
    </row>
    <row r="464" spans="3:3" x14ac:dyDescent="0.3">
      <c r="C464" s="330"/>
    </row>
    <row r="465" spans="3:3" x14ac:dyDescent="0.3">
      <c r="C465" s="330"/>
    </row>
    <row r="466" spans="3:3" x14ac:dyDescent="0.3">
      <c r="C466" s="330"/>
    </row>
    <row r="467" spans="3:3" x14ac:dyDescent="0.3">
      <c r="C467" s="330"/>
    </row>
    <row r="468" spans="3:3" x14ac:dyDescent="0.3">
      <c r="C468" s="330"/>
    </row>
    <row r="469" spans="3:3" x14ac:dyDescent="0.3">
      <c r="C469" s="330"/>
    </row>
    <row r="470" spans="3:3" x14ac:dyDescent="0.3">
      <c r="C470" s="330"/>
    </row>
    <row r="471" spans="3:3" x14ac:dyDescent="0.3">
      <c r="C471" s="330"/>
    </row>
    <row r="472" spans="3:3" x14ac:dyDescent="0.3">
      <c r="C472" s="330"/>
    </row>
    <row r="473" spans="3:3" x14ac:dyDescent="0.3">
      <c r="C473" s="330"/>
    </row>
    <row r="474" spans="3:3" x14ac:dyDescent="0.3">
      <c r="C474" s="330"/>
    </row>
    <row r="475" spans="3:3" x14ac:dyDescent="0.3">
      <c r="C475" s="330"/>
    </row>
    <row r="476" spans="3:3" x14ac:dyDescent="0.3">
      <c r="C476" s="330"/>
    </row>
    <row r="477" spans="3:3" x14ac:dyDescent="0.3">
      <c r="C477" s="330"/>
    </row>
    <row r="478" spans="3:3" x14ac:dyDescent="0.3">
      <c r="C478" s="330"/>
    </row>
    <row r="479" spans="3:3" x14ac:dyDescent="0.3">
      <c r="C479" s="330"/>
    </row>
    <row r="480" spans="3:3" x14ac:dyDescent="0.3">
      <c r="C480" s="330"/>
    </row>
    <row r="481" spans="3:3" x14ac:dyDescent="0.3">
      <c r="C481" s="330"/>
    </row>
    <row r="482" spans="3:3" x14ac:dyDescent="0.3">
      <c r="C482" s="330"/>
    </row>
    <row r="483" spans="3:3" x14ac:dyDescent="0.3">
      <c r="C483" s="330"/>
    </row>
    <row r="484" spans="3:3" x14ac:dyDescent="0.3">
      <c r="C484" s="330"/>
    </row>
    <row r="485" spans="3:3" x14ac:dyDescent="0.3">
      <c r="C485" s="330"/>
    </row>
    <row r="486" spans="3:3" x14ac:dyDescent="0.3">
      <c r="C486" s="330"/>
    </row>
    <row r="487" spans="3:3" x14ac:dyDescent="0.3">
      <c r="C487" s="330"/>
    </row>
    <row r="488" spans="3:3" x14ac:dyDescent="0.3">
      <c r="C488" s="330"/>
    </row>
    <row r="489" spans="3:3" x14ac:dyDescent="0.3">
      <c r="C489" s="330"/>
    </row>
    <row r="490" spans="3:3" x14ac:dyDescent="0.3">
      <c r="C490" s="330"/>
    </row>
    <row r="491" spans="3:3" x14ac:dyDescent="0.3">
      <c r="C491" s="330"/>
    </row>
    <row r="492" spans="3:3" x14ac:dyDescent="0.3">
      <c r="C492" s="330"/>
    </row>
    <row r="493" spans="3:3" x14ac:dyDescent="0.3">
      <c r="C493" s="330"/>
    </row>
    <row r="494" spans="3:3" x14ac:dyDescent="0.3">
      <c r="C494" s="330"/>
    </row>
    <row r="495" spans="3:3" x14ac:dyDescent="0.3">
      <c r="C495" s="330"/>
    </row>
    <row r="496" spans="3:3" x14ac:dyDescent="0.3">
      <c r="C496" s="330"/>
    </row>
    <row r="497" spans="3:3" x14ac:dyDescent="0.3">
      <c r="C497" s="330"/>
    </row>
    <row r="498" spans="3:3" x14ac:dyDescent="0.3">
      <c r="C498" s="330"/>
    </row>
    <row r="499" spans="3:3" x14ac:dyDescent="0.3">
      <c r="C499" s="330"/>
    </row>
    <row r="500" spans="3:3" x14ac:dyDescent="0.3">
      <c r="C500" s="330"/>
    </row>
    <row r="501" spans="3:3" x14ac:dyDescent="0.3">
      <c r="C501" s="330"/>
    </row>
    <row r="502" spans="3:3" x14ac:dyDescent="0.3">
      <c r="C502" s="330"/>
    </row>
    <row r="503" spans="3:3" x14ac:dyDescent="0.3">
      <c r="C503" s="330"/>
    </row>
    <row r="504" spans="3:3" x14ac:dyDescent="0.3">
      <c r="C504" s="330"/>
    </row>
    <row r="505" spans="3:3" x14ac:dyDescent="0.3">
      <c r="C505" s="330"/>
    </row>
    <row r="506" spans="3:3" x14ac:dyDescent="0.3">
      <c r="C506" s="330"/>
    </row>
    <row r="507" spans="3:3" x14ac:dyDescent="0.3">
      <c r="C507" s="330"/>
    </row>
    <row r="508" spans="3:3" x14ac:dyDescent="0.3">
      <c r="C508" s="330"/>
    </row>
    <row r="509" spans="3:3" x14ac:dyDescent="0.3">
      <c r="C509" s="330"/>
    </row>
    <row r="510" spans="3:3" x14ac:dyDescent="0.3">
      <c r="C510" s="330"/>
    </row>
    <row r="511" spans="3:3" x14ac:dyDescent="0.3">
      <c r="C511" s="330"/>
    </row>
    <row r="512" spans="3:3" x14ac:dyDescent="0.3">
      <c r="C512" s="330"/>
    </row>
    <row r="513" spans="3:3" x14ac:dyDescent="0.3">
      <c r="C513" s="330"/>
    </row>
    <row r="514" spans="3:3" x14ac:dyDescent="0.3">
      <c r="C514" s="330"/>
    </row>
    <row r="515" spans="3:3" x14ac:dyDescent="0.3">
      <c r="C515" s="330"/>
    </row>
    <row r="516" spans="3:3" x14ac:dyDescent="0.3">
      <c r="C516" s="330"/>
    </row>
    <row r="517" spans="3:3" x14ac:dyDescent="0.3">
      <c r="C517" s="330"/>
    </row>
    <row r="518" spans="3:3" x14ac:dyDescent="0.3">
      <c r="C518" s="330"/>
    </row>
    <row r="519" spans="3:3" x14ac:dyDescent="0.3">
      <c r="C519" s="330"/>
    </row>
    <row r="520" spans="3:3" x14ac:dyDescent="0.3">
      <c r="C520" s="330"/>
    </row>
    <row r="521" spans="3:3" x14ac:dyDescent="0.3">
      <c r="C521" s="330"/>
    </row>
    <row r="522" spans="3:3" x14ac:dyDescent="0.3">
      <c r="C522" s="330"/>
    </row>
    <row r="523" spans="3:3" x14ac:dyDescent="0.3">
      <c r="C523" s="330"/>
    </row>
    <row r="524" spans="3:3" x14ac:dyDescent="0.3">
      <c r="C524" s="330"/>
    </row>
    <row r="525" spans="3:3" x14ac:dyDescent="0.3">
      <c r="C525" s="330"/>
    </row>
    <row r="526" spans="3:3" x14ac:dyDescent="0.3">
      <c r="C526" s="330"/>
    </row>
    <row r="527" spans="3:3" x14ac:dyDescent="0.3">
      <c r="C527" s="330"/>
    </row>
    <row r="528" spans="3:3" x14ac:dyDescent="0.3">
      <c r="C528" s="330"/>
    </row>
    <row r="529" spans="3:3" x14ac:dyDescent="0.3">
      <c r="C529" s="330"/>
    </row>
    <row r="530" spans="3:3" x14ac:dyDescent="0.3">
      <c r="C530" s="330"/>
    </row>
    <row r="531" spans="3:3" x14ac:dyDescent="0.3">
      <c r="C531" s="330"/>
    </row>
    <row r="532" spans="3:3" x14ac:dyDescent="0.3">
      <c r="C532" s="330"/>
    </row>
    <row r="533" spans="3:3" x14ac:dyDescent="0.3">
      <c r="C533" s="330"/>
    </row>
    <row r="534" spans="3:3" x14ac:dyDescent="0.3">
      <c r="C534" s="330"/>
    </row>
    <row r="535" spans="3:3" x14ac:dyDescent="0.3">
      <c r="C535" s="330"/>
    </row>
    <row r="536" spans="3:3" x14ac:dyDescent="0.3">
      <c r="C536" s="330"/>
    </row>
    <row r="537" spans="3:3" x14ac:dyDescent="0.3">
      <c r="C537" s="330"/>
    </row>
    <row r="538" spans="3:3" x14ac:dyDescent="0.3">
      <c r="C538" s="330"/>
    </row>
    <row r="539" spans="3:3" x14ac:dyDescent="0.3">
      <c r="C539" s="330"/>
    </row>
    <row r="540" spans="3:3" x14ac:dyDescent="0.3">
      <c r="C540" s="330"/>
    </row>
    <row r="541" spans="3:3" x14ac:dyDescent="0.3">
      <c r="C541" s="330"/>
    </row>
    <row r="542" spans="3:3" x14ac:dyDescent="0.3">
      <c r="C542" s="330"/>
    </row>
    <row r="543" spans="3:3" x14ac:dyDescent="0.3">
      <c r="C543" s="330"/>
    </row>
    <row r="544" spans="3:3" x14ac:dyDescent="0.3">
      <c r="C544" s="330"/>
    </row>
    <row r="545" spans="3:3" x14ac:dyDescent="0.3">
      <c r="C545" s="330"/>
    </row>
    <row r="546" spans="3:3" x14ac:dyDescent="0.3">
      <c r="C546" s="330"/>
    </row>
    <row r="547" spans="3:3" x14ac:dyDescent="0.3">
      <c r="C547" s="330"/>
    </row>
    <row r="548" spans="3:3" x14ac:dyDescent="0.3">
      <c r="C548" s="330"/>
    </row>
    <row r="549" spans="3:3" x14ac:dyDescent="0.3">
      <c r="C549" s="330"/>
    </row>
    <row r="550" spans="3:3" x14ac:dyDescent="0.3">
      <c r="C550" s="330"/>
    </row>
    <row r="551" spans="3:3" x14ac:dyDescent="0.3">
      <c r="C551" s="330"/>
    </row>
    <row r="552" spans="3:3" x14ac:dyDescent="0.3">
      <c r="C552" s="330"/>
    </row>
    <row r="553" spans="3:3" x14ac:dyDescent="0.3">
      <c r="C553" s="330"/>
    </row>
    <row r="554" spans="3:3" x14ac:dyDescent="0.3">
      <c r="C554" s="330"/>
    </row>
    <row r="555" spans="3:3" x14ac:dyDescent="0.3">
      <c r="C555" s="330"/>
    </row>
    <row r="556" spans="3:3" x14ac:dyDescent="0.3">
      <c r="C556" s="330"/>
    </row>
    <row r="557" spans="3:3" x14ac:dyDescent="0.3">
      <c r="C557" s="330"/>
    </row>
    <row r="558" spans="3:3" x14ac:dyDescent="0.3">
      <c r="C558" s="330"/>
    </row>
    <row r="559" spans="3:3" x14ac:dyDescent="0.3">
      <c r="C559" s="330"/>
    </row>
    <row r="560" spans="3:3" x14ac:dyDescent="0.3">
      <c r="C560" s="330"/>
    </row>
    <row r="561" spans="3:3" x14ac:dyDescent="0.3">
      <c r="C561" s="330"/>
    </row>
    <row r="562" spans="3:3" x14ac:dyDescent="0.3">
      <c r="C562" s="330"/>
    </row>
    <row r="563" spans="3:3" x14ac:dyDescent="0.3">
      <c r="C563" s="330"/>
    </row>
    <row r="564" spans="3:3" x14ac:dyDescent="0.3">
      <c r="C564" s="330"/>
    </row>
    <row r="565" spans="3:3" x14ac:dyDescent="0.3">
      <c r="C565" s="330"/>
    </row>
    <row r="566" spans="3:3" x14ac:dyDescent="0.3">
      <c r="C566" s="330"/>
    </row>
    <row r="567" spans="3:3" x14ac:dyDescent="0.3">
      <c r="C567" s="330"/>
    </row>
    <row r="568" spans="3:3" x14ac:dyDescent="0.3">
      <c r="C568" s="330"/>
    </row>
    <row r="569" spans="3:3" x14ac:dyDescent="0.3">
      <c r="C569" s="330"/>
    </row>
    <row r="570" spans="3:3" x14ac:dyDescent="0.3">
      <c r="C570" s="330"/>
    </row>
    <row r="571" spans="3:3" x14ac:dyDescent="0.3">
      <c r="C571" s="330"/>
    </row>
    <row r="572" spans="3:3" x14ac:dyDescent="0.3">
      <c r="C572" s="330"/>
    </row>
    <row r="573" spans="3:3" x14ac:dyDescent="0.3">
      <c r="C573" s="330"/>
    </row>
    <row r="574" spans="3:3" x14ac:dyDescent="0.3">
      <c r="C574" s="330"/>
    </row>
    <row r="575" spans="3:3" x14ac:dyDescent="0.3">
      <c r="C575" s="330"/>
    </row>
    <row r="576" spans="3:3" x14ac:dyDescent="0.3">
      <c r="C576" s="330"/>
    </row>
    <row r="577" spans="3:3" x14ac:dyDescent="0.3">
      <c r="C577" s="330"/>
    </row>
    <row r="578" spans="3:3" x14ac:dyDescent="0.3">
      <c r="C578" s="330"/>
    </row>
    <row r="579" spans="3:3" x14ac:dyDescent="0.3">
      <c r="C579" s="330"/>
    </row>
    <row r="580" spans="3:3" x14ac:dyDescent="0.3">
      <c r="C580" s="330"/>
    </row>
    <row r="581" spans="3:3" x14ac:dyDescent="0.3">
      <c r="C581" s="330"/>
    </row>
    <row r="582" spans="3:3" x14ac:dyDescent="0.3">
      <c r="C582" s="330"/>
    </row>
    <row r="583" spans="3:3" x14ac:dyDescent="0.3">
      <c r="C583" s="330"/>
    </row>
    <row r="584" spans="3:3" x14ac:dyDescent="0.3">
      <c r="C584" s="330"/>
    </row>
    <row r="585" spans="3:3" x14ac:dyDescent="0.3">
      <c r="C585" s="330"/>
    </row>
    <row r="586" spans="3:3" x14ac:dyDescent="0.3">
      <c r="C586" s="330"/>
    </row>
    <row r="587" spans="3:3" x14ac:dyDescent="0.3">
      <c r="C587" s="330"/>
    </row>
    <row r="588" spans="3:3" x14ac:dyDescent="0.3">
      <c r="C588" s="330"/>
    </row>
    <row r="589" spans="3:3" x14ac:dyDescent="0.3">
      <c r="C589" s="330"/>
    </row>
    <row r="590" spans="3:3" x14ac:dyDescent="0.3">
      <c r="C590" s="330"/>
    </row>
    <row r="591" spans="3:3" x14ac:dyDescent="0.3">
      <c r="C591" s="330"/>
    </row>
    <row r="592" spans="3:3" x14ac:dyDescent="0.3">
      <c r="C592" s="330"/>
    </row>
    <row r="593" spans="3:3" x14ac:dyDescent="0.3">
      <c r="C593" s="330"/>
    </row>
    <row r="594" spans="3:3" x14ac:dyDescent="0.3">
      <c r="C594" s="330"/>
    </row>
    <row r="595" spans="3:3" x14ac:dyDescent="0.3">
      <c r="C595" s="330"/>
    </row>
    <row r="596" spans="3:3" x14ac:dyDescent="0.3">
      <c r="C596" s="330"/>
    </row>
    <row r="597" spans="3:3" x14ac:dyDescent="0.3">
      <c r="C597" s="330"/>
    </row>
    <row r="598" spans="3:3" x14ac:dyDescent="0.3">
      <c r="C598" s="330"/>
    </row>
    <row r="599" spans="3:3" x14ac:dyDescent="0.3">
      <c r="C599" s="330"/>
    </row>
    <row r="600" spans="3:3" x14ac:dyDescent="0.3">
      <c r="C600" s="330"/>
    </row>
    <row r="601" spans="3:3" x14ac:dyDescent="0.3">
      <c r="C601" s="330"/>
    </row>
    <row r="602" spans="3:3" x14ac:dyDescent="0.3">
      <c r="C602" s="330"/>
    </row>
    <row r="603" spans="3:3" x14ac:dyDescent="0.3">
      <c r="C603" s="330"/>
    </row>
    <row r="604" spans="3:3" x14ac:dyDescent="0.3">
      <c r="C604" s="330"/>
    </row>
    <row r="605" spans="3:3" x14ac:dyDescent="0.3">
      <c r="C605" s="330"/>
    </row>
    <row r="606" spans="3:3" x14ac:dyDescent="0.3">
      <c r="C606" s="330"/>
    </row>
    <row r="607" spans="3:3" x14ac:dyDescent="0.3">
      <c r="C607" s="330"/>
    </row>
    <row r="608" spans="3:3" x14ac:dyDescent="0.3">
      <c r="C608" s="330"/>
    </row>
    <row r="609" spans="3:3" x14ac:dyDescent="0.3">
      <c r="C609" s="330"/>
    </row>
    <row r="610" spans="3:3" x14ac:dyDescent="0.3">
      <c r="C610" s="330"/>
    </row>
    <row r="611" spans="3:3" x14ac:dyDescent="0.3">
      <c r="C611" s="330"/>
    </row>
    <row r="612" spans="3:3" x14ac:dyDescent="0.3">
      <c r="C612" s="330"/>
    </row>
    <row r="613" spans="3:3" x14ac:dyDescent="0.3">
      <c r="C613" s="330"/>
    </row>
    <row r="614" spans="3:3" x14ac:dyDescent="0.3">
      <c r="C614" s="330"/>
    </row>
    <row r="615" spans="3:3" x14ac:dyDescent="0.3">
      <c r="C615" s="330"/>
    </row>
    <row r="616" spans="3:3" x14ac:dyDescent="0.3">
      <c r="C616" s="330"/>
    </row>
    <row r="617" spans="3:3" x14ac:dyDescent="0.3">
      <c r="C617" s="330"/>
    </row>
    <row r="618" spans="3:3" x14ac:dyDescent="0.3">
      <c r="C618" s="330"/>
    </row>
    <row r="619" spans="3:3" x14ac:dyDescent="0.3">
      <c r="C619" s="330"/>
    </row>
    <row r="620" spans="3:3" x14ac:dyDescent="0.3">
      <c r="C620" s="330"/>
    </row>
    <row r="621" spans="3:3" x14ac:dyDescent="0.3">
      <c r="C621" s="330"/>
    </row>
    <row r="622" spans="3:3" x14ac:dyDescent="0.3">
      <c r="C622" s="330"/>
    </row>
    <row r="623" spans="3:3" x14ac:dyDescent="0.3">
      <c r="C623" s="330"/>
    </row>
    <row r="624" spans="3:3" x14ac:dyDescent="0.3">
      <c r="C624" s="330"/>
    </row>
    <row r="625" spans="3:3" x14ac:dyDescent="0.3">
      <c r="C625" s="330"/>
    </row>
    <row r="626" spans="3:3" x14ac:dyDescent="0.3">
      <c r="C626" s="330"/>
    </row>
    <row r="627" spans="3:3" x14ac:dyDescent="0.3">
      <c r="C627" s="330"/>
    </row>
    <row r="628" spans="3:3" x14ac:dyDescent="0.3">
      <c r="C628" s="330"/>
    </row>
    <row r="629" spans="3:3" x14ac:dyDescent="0.3">
      <c r="C629" s="330"/>
    </row>
    <row r="630" spans="3:3" x14ac:dyDescent="0.3">
      <c r="C630" s="330"/>
    </row>
    <row r="631" spans="3:3" x14ac:dyDescent="0.3">
      <c r="C631" s="330"/>
    </row>
    <row r="632" spans="3:3" x14ac:dyDescent="0.3">
      <c r="C632" s="330"/>
    </row>
    <row r="633" spans="3:3" x14ac:dyDescent="0.3">
      <c r="C633" s="330"/>
    </row>
    <row r="634" spans="3:3" x14ac:dyDescent="0.3">
      <c r="C634" s="330"/>
    </row>
    <row r="635" spans="3:3" x14ac:dyDescent="0.3">
      <c r="C635" s="330"/>
    </row>
    <row r="636" spans="3:3" x14ac:dyDescent="0.3">
      <c r="C636" s="330"/>
    </row>
    <row r="637" spans="3:3" x14ac:dyDescent="0.3">
      <c r="C637" s="330"/>
    </row>
    <row r="638" spans="3:3" x14ac:dyDescent="0.3">
      <c r="C638" s="330"/>
    </row>
    <row r="639" spans="3:3" x14ac:dyDescent="0.3">
      <c r="C639" s="330"/>
    </row>
    <row r="640" spans="3:3" x14ac:dyDescent="0.3">
      <c r="C640" s="330"/>
    </row>
    <row r="641" spans="3:3" x14ac:dyDescent="0.3">
      <c r="C641" s="330"/>
    </row>
    <row r="642" spans="3:3" x14ac:dyDescent="0.3">
      <c r="C642" s="330"/>
    </row>
    <row r="643" spans="3:3" x14ac:dyDescent="0.3">
      <c r="C643" s="330"/>
    </row>
    <row r="644" spans="3:3" x14ac:dyDescent="0.3">
      <c r="C644" s="330"/>
    </row>
    <row r="645" spans="3:3" x14ac:dyDescent="0.3">
      <c r="C645" s="330"/>
    </row>
    <row r="646" spans="3:3" x14ac:dyDescent="0.3">
      <c r="C646" s="330"/>
    </row>
    <row r="647" spans="3:3" x14ac:dyDescent="0.3">
      <c r="C647" s="330"/>
    </row>
    <row r="648" spans="3:3" x14ac:dyDescent="0.3">
      <c r="C648" s="330"/>
    </row>
    <row r="649" spans="3:3" x14ac:dyDescent="0.3">
      <c r="C649" s="330"/>
    </row>
    <row r="650" spans="3:3" x14ac:dyDescent="0.3">
      <c r="C650" s="330"/>
    </row>
    <row r="651" spans="3:3" x14ac:dyDescent="0.3">
      <c r="C651" s="330"/>
    </row>
    <row r="652" spans="3:3" x14ac:dyDescent="0.3">
      <c r="C652" s="330"/>
    </row>
    <row r="653" spans="3:3" x14ac:dyDescent="0.3">
      <c r="C653" s="330"/>
    </row>
    <row r="654" spans="3:3" x14ac:dyDescent="0.3">
      <c r="C654" s="330"/>
    </row>
    <row r="655" spans="3:3" x14ac:dyDescent="0.3">
      <c r="C655" s="330"/>
    </row>
    <row r="656" spans="3:3" x14ac:dyDescent="0.3">
      <c r="C656" s="330"/>
    </row>
    <row r="657" spans="3:3" x14ac:dyDescent="0.3">
      <c r="C657" s="330"/>
    </row>
    <row r="658" spans="3:3" x14ac:dyDescent="0.3">
      <c r="C658" s="330"/>
    </row>
    <row r="659" spans="3:3" x14ac:dyDescent="0.3">
      <c r="C659" s="330"/>
    </row>
    <row r="660" spans="3:3" x14ac:dyDescent="0.3">
      <c r="C660" s="330"/>
    </row>
    <row r="661" spans="3:3" x14ac:dyDescent="0.3">
      <c r="C661" s="330"/>
    </row>
    <row r="662" spans="3:3" x14ac:dyDescent="0.3">
      <c r="C662" s="330"/>
    </row>
    <row r="663" spans="3:3" x14ac:dyDescent="0.3">
      <c r="C663" s="330"/>
    </row>
    <row r="664" spans="3:3" x14ac:dyDescent="0.3">
      <c r="C664" s="330"/>
    </row>
    <row r="665" spans="3:3" x14ac:dyDescent="0.3">
      <c r="C665" s="330"/>
    </row>
    <row r="666" spans="3:3" x14ac:dyDescent="0.3">
      <c r="C666" s="330"/>
    </row>
    <row r="667" spans="3:3" x14ac:dyDescent="0.3">
      <c r="C667" s="330"/>
    </row>
    <row r="668" spans="3:3" x14ac:dyDescent="0.3">
      <c r="C668" s="330"/>
    </row>
    <row r="669" spans="3:3" x14ac:dyDescent="0.3">
      <c r="C669" s="330"/>
    </row>
    <row r="670" spans="3:3" x14ac:dyDescent="0.3">
      <c r="C670" s="330"/>
    </row>
    <row r="671" spans="3:3" x14ac:dyDescent="0.3">
      <c r="C671" s="330"/>
    </row>
    <row r="672" spans="3:3" x14ac:dyDescent="0.3">
      <c r="C672" s="330"/>
    </row>
    <row r="673" spans="3:3" x14ac:dyDescent="0.3">
      <c r="C673" s="330"/>
    </row>
    <row r="674" spans="3:3" x14ac:dyDescent="0.3">
      <c r="C674" s="330"/>
    </row>
    <row r="675" spans="3:3" x14ac:dyDescent="0.3">
      <c r="C675" s="330"/>
    </row>
    <row r="676" spans="3:3" x14ac:dyDescent="0.3">
      <c r="C676" s="330"/>
    </row>
    <row r="677" spans="3:3" x14ac:dyDescent="0.3">
      <c r="C677" s="330"/>
    </row>
    <row r="678" spans="3:3" x14ac:dyDescent="0.3">
      <c r="C678" s="330"/>
    </row>
    <row r="679" spans="3:3" x14ac:dyDescent="0.3">
      <c r="C679" s="330"/>
    </row>
    <row r="680" spans="3:3" x14ac:dyDescent="0.3">
      <c r="C680" s="330"/>
    </row>
    <row r="681" spans="3:3" x14ac:dyDescent="0.3">
      <c r="C681" s="330"/>
    </row>
    <row r="682" spans="3:3" x14ac:dyDescent="0.3">
      <c r="C682" s="330"/>
    </row>
    <row r="683" spans="3:3" x14ac:dyDescent="0.3">
      <c r="C683" s="330"/>
    </row>
    <row r="684" spans="3:3" x14ac:dyDescent="0.3">
      <c r="C684" s="330"/>
    </row>
    <row r="685" spans="3:3" x14ac:dyDescent="0.3">
      <c r="C685" s="330"/>
    </row>
    <row r="686" spans="3:3" x14ac:dyDescent="0.3">
      <c r="C686" s="330"/>
    </row>
    <row r="687" spans="3:3" x14ac:dyDescent="0.3">
      <c r="C687" s="330"/>
    </row>
    <row r="688" spans="3:3" x14ac:dyDescent="0.3">
      <c r="C688" s="330"/>
    </row>
    <row r="689" spans="3:3" x14ac:dyDescent="0.3">
      <c r="C689" s="330"/>
    </row>
    <row r="690" spans="3:3" x14ac:dyDescent="0.3">
      <c r="C690" s="330"/>
    </row>
    <row r="691" spans="3:3" x14ac:dyDescent="0.3">
      <c r="C691" s="330"/>
    </row>
    <row r="692" spans="3:3" x14ac:dyDescent="0.3">
      <c r="C692" s="330"/>
    </row>
    <row r="693" spans="3:3" x14ac:dyDescent="0.3">
      <c r="C693" s="330"/>
    </row>
    <row r="694" spans="3:3" x14ac:dyDescent="0.3">
      <c r="C694" s="330"/>
    </row>
    <row r="695" spans="3:3" x14ac:dyDescent="0.3">
      <c r="C695" s="330"/>
    </row>
    <row r="696" spans="3:3" x14ac:dyDescent="0.3">
      <c r="C696" s="330"/>
    </row>
    <row r="697" spans="3:3" x14ac:dyDescent="0.3">
      <c r="C697" s="330"/>
    </row>
    <row r="698" spans="3:3" x14ac:dyDescent="0.3">
      <c r="C698" s="330"/>
    </row>
    <row r="699" spans="3:3" x14ac:dyDescent="0.3">
      <c r="C699" s="330"/>
    </row>
    <row r="700" spans="3:3" x14ac:dyDescent="0.3">
      <c r="C700" s="330"/>
    </row>
    <row r="701" spans="3:3" x14ac:dyDescent="0.3">
      <c r="C701" s="330"/>
    </row>
    <row r="702" spans="3:3" x14ac:dyDescent="0.3">
      <c r="C702" s="330"/>
    </row>
    <row r="703" spans="3:3" x14ac:dyDescent="0.3">
      <c r="C703" s="330"/>
    </row>
    <row r="704" spans="3:3" x14ac:dyDescent="0.3">
      <c r="C704" s="330"/>
    </row>
    <row r="705" spans="3:3" x14ac:dyDescent="0.3">
      <c r="C705" s="330"/>
    </row>
    <row r="706" spans="3:3" x14ac:dyDescent="0.3">
      <c r="C706" s="330"/>
    </row>
    <row r="707" spans="3:3" x14ac:dyDescent="0.3">
      <c r="C707" s="330"/>
    </row>
    <row r="708" spans="3:3" x14ac:dyDescent="0.3">
      <c r="C708" s="330"/>
    </row>
    <row r="709" spans="3:3" x14ac:dyDescent="0.3">
      <c r="C709" s="330"/>
    </row>
    <row r="710" spans="3:3" x14ac:dyDescent="0.3">
      <c r="C710" s="330"/>
    </row>
    <row r="711" spans="3:3" x14ac:dyDescent="0.3">
      <c r="C711" s="330"/>
    </row>
    <row r="712" spans="3:3" x14ac:dyDescent="0.3">
      <c r="C712" s="330"/>
    </row>
    <row r="713" spans="3:3" x14ac:dyDescent="0.3">
      <c r="C713" s="330"/>
    </row>
    <row r="714" spans="3:3" x14ac:dyDescent="0.3">
      <c r="C714" s="330"/>
    </row>
    <row r="715" spans="3:3" x14ac:dyDescent="0.3">
      <c r="C715" s="330"/>
    </row>
    <row r="716" spans="3:3" x14ac:dyDescent="0.3">
      <c r="C716" s="330"/>
    </row>
    <row r="717" spans="3:3" x14ac:dyDescent="0.3">
      <c r="C717" s="330"/>
    </row>
    <row r="718" spans="3:3" x14ac:dyDescent="0.3">
      <c r="C718" s="330"/>
    </row>
    <row r="719" spans="3:3" x14ac:dyDescent="0.3">
      <c r="C719" s="330"/>
    </row>
    <row r="720" spans="3:3" x14ac:dyDescent="0.3">
      <c r="C720" s="330"/>
    </row>
    <row r="721" spans="3:3" x14ac:dyDescent="0.3">
      <c r="C721" s="330"/>
    </row>
    <row r="722" spans="3:3" x14ac:dyDescent="0.3">
      <c r="C722" s="330"/>
    </row>
    <row r="723" spans="3:3" x14ac:dyDescent="0.3">
      <c r="C723" s="330"/>
    </row>
    <row r="724" spans="3:3" x14ac:dyDescent="0.3">
      <c r="C724" s="330"/>
    </row>
    <row r="725" spans="3:3" x14ac:dyDescent="0.3">
      <c r="C725" s="330"/>
    </row>
    <row r="726" spans="3:3" x14ac:dyDescent="0.3">
      <c r="C726" s="330"/>
    </row>
    <row r="727" spans="3:3" x14ac:dyDescent="0.3">
      <c r="C727" s="330"/>
    </row>
    <row r="728" spans="3:3" x14ac:dyDescent="0.3">
      <c r="C728" s="330"/>
    </row>
    <row r="729" spans="3:3" x14ac:dyDescent="0.3">
      <c r="C729" s="330"/>
    </row>
    <row r="730" spans="3:3" x14ac:dyDescent="0.3">
      <c r="C730" s="330"/>
    </row>
    <row r="731" spans="3:3" x14ac:dyDescent="0.3">
      <c r="C731" s="330"/>
    </row>
    <row r="732" spans="3:3" x14ac:dyDescent="0.3">
      <c r="C732" s="330"/>
    </row>
    <row r="733" spans="3:3" x14ac:dyDescent="0.3">
      <c r="C733" s="330"/>
    </row>
    <row r="734" spans="3:3" x14ac:dyDescent="0.3">
      <c r="C734" s="330"/>
    </row>
    <row r="735" spans="3:3" x14ac:dyDescent="0.3">
      <c r="C735" s="330"/>
    </row>
    <row r="736" spans="3:3" x14ac:dyDescent="0.3">
      <c r="C736" s="330"/>
    </row>
    <row r="737" spans="3:3" x14ac:dyDescent="0.3">
      <c r="C737" s="330"/>
    </row>
    <row r="738" spans="3:3" x14ac:dyDescent="0.3">
      <c r="C738" s="330"/>
    </row>
    <row r="739" spans="3:3" x14ac:dyDescent="0.3">
      <c r="C739" s="330"/>
    </row>
    <row r="740" spans="3:3" x14ac:dyDescent="0.3">
      <c r="C740" s="330"/>
    </row>
    <row r="741" spans="3:3" x14ac:dyDescent="0.3">
      <c r="C741" s="330"/>
    </row>
    <row r="742" spans="3:3" x14ac:dyDescent="0.3">
      <c r="C742" s="330"/>
    </row>
    <row r="743" spans="3:3" x14ac:dyDescent="0.3">
      <c r="C743" s="330"/>
    </row>
    <row r="744" spans="3:3" x14ac:dyDescent="0.3">
      <c r="C744" s="330"/>
    </row>
    <row r="745" spans="3:3" x14ac:dyDescent="0.3">
      <c r="C745" s="330"/>
    </row>
    <row r="746" spans="3:3" x14ac:dyDescent="0.3">
      <c r="C746" s="330"/>
    </row>
    <row r="747" spans="3:3" x14ac:dyDescent="0.3">
      <c r="C747" s="330"/>
    </row>
    <row r="748" spans="3:3" x14ac:dyDescent="0.3">
      <c r="C748" s="330"/>
    </row>
    <row r="749" spans="3:3" x14ac:dyDescent="0.3">
      <c r="C749" s="330"/>
    </row>
    <row r="750" spans="3:3" x14ac:dyDescent="0.3">
      <c r="C750" s="330"/>
    </row>
    <row r="751" spans="3:3" x14ac:dyDescent="0.3">
      <c r="C751" s="330"/>
    </row>
    <row r="752" spans="3:3" x14ac:dyDescent="0.3">
      <c r="C752" s="330"/>
    </row>
    <row r="753" spans="3:3" x14ac:dyDescent="0.3">
      <c r="C753" s="330"/>
    </row>
    <row r="754" spans="3:3" x14ac:dyDescent="0.3">
      <c r="C754" s="330"/>
    </row>
    <row r="755" spans="3:3" x14ac:dyDescent="0.3">
      <c r="C755" s="330"/>
    </row>
    <row r="756" spans="3:3" x14ac:dyDescent="0.3">
      <c r="C756" s="330"/>
    </row>
    <row r="757" spans="3:3" x14ac:dyDescent="0.3">
      <c r="C757" s="330"/>
    </row>
    <row r="758" spans="3:3" x14ac:dyDescent="0.3">
      <c r="C758" s="330"/>
    </row>
    <row r="759" spans="3:3" x14ac:dyDescent="0.3">
      <c r="C759" s="330"/>
    </row>
    <row r="760" spans="3:3" x14ac:dyDescent="0.3">
      <c r="C760" s="330"/>
    </row>
    <row r="761" spans="3:3" x14ac:dyDescent="0.3">
      <c r="C761" s="330"/>
    </row>
    <row r="762" spans="3:3" x14ac:dyDescent="0.3">
      <c r="C762" s="330"/>
    </row>
    <row r="763" spans="3:3" x14ac:dyDescent="0.3">
      <c r="C763" s="330"/>
    </row>
    <row r="764" spans="3:3" x14ac:dyDescent="0.3">
      <c r="C764" s="330"/>
    </row>
    <row r="765" spans="3:3" x14ac:dyDescent="0.3">
      <c r="C765" s="330"/>
    </row>
    <row r="766" spans="3:3" x14ac:dyDescent="0.3">
      <c r="C766" s="330"/>
    </row>
    <row r="767" spans="3:3" x14ac:dyDescent="0.3">
      <c r="C767" s="330"/>
    </row>
    <row r="768" spans="3:3" x14ac:dyDescent="0.3">
      <c r="C768" s="330"/>
    </row>
    <row r="769" spans="3:3" x14ac:dyDescent="0.3">
      <c r="C769" s="330"/>
    </row>
    <row r="770" spans="3:3" x14ac:dyDescent="0.3">
      <c r="C770" s="330"/>
    </row>
    <row r="771" spans="3:3" x14ac:dyDescent="0.3">
      <c r="C771" s="330"/>
    </row>
    <row r="772" spans="3:3" x14ac:dyDescent="0.3">
      <c r="C772" s="330"/>
    </row>
    <row r="773" spans="3:3" x14ac:dyDescent="0.3">
      <c r="C773" s="330"/>
    </row>
    <row r="774" spans="3:3" x14ac:dyDescent="0.3">
      <c r="C774" s="330"/>
    </row>
    <row r="775" spans="3:3" x14ac:dyDescent="0.3">
      <c r="C775" s="330"/>
    </row>
    <row r="776" spans="3:3" x14ac:dyDescent="0.3">
      <c r="C776" s="330"/>
    </row>
    <row r="777" spans="3:3" x14ac:dyDescent="0.3">
      <c r="C777" s="330"/>
    </row>
    <row r="778" spans="3:3" x14ac:dyDescent="0.3">
      <c r="C778" s="330"/>
    </row>
    <row r="779" spans="3:3" x14ac:dyDescent="0.3">
      <c r="C779" s="330"/>
    </row>
    <row r="780" spans="3:3" x14ac:dyDescent="0.3">
      <c r="C780" s="330"/>
    </row>
    <row r="781" spans="3:3" x14ac:dyDescent="0.3">
      <c r="C781" s="330"/>
    </row>
    <row r="782" spans="3:3" x14ac:dyDescent="0.3">
      <c r="C782" s="330"/>
    </row>
    <row r="783" spans="3:3" x14ac:dyDescent="0.3">
      <c r="C783" s="330"/>
    </row>
    <row r="784" spans="3:3" x14ac:dyDescent="0.3">
      <c r="C784" s="330"/>
    </row>
    <row r="785" spans="3:3" x14ac:dyDescent="0.3">
      <c r="C785" s="330"/>
    </row>
    <row r="786" spans="3:3" x14ac:dyDescent="0.3">
      <c r="C786" s="330"/>
    </row>
    <row r="787" spans="3:3" x14ac:dyDescent="0.3">
      <c r="C787" s="330"/>
    </row>
    <row r="788" spans="3:3" x14ac:dyDescent="0.3">
      <c r="C788" s="330"/>
    </row>
    <row r="789" spans="3:3" x14ac:dyDescent="0.3">
      <c r="C789" s="330"/>
    </row>
    <row r="790" spans="3:3" x14ac:dyDescent="0.3">
      <c r="C790" s="330"/>
    </row>
    <row r="791" spans="3:3" x14ac:dyDescent="0.3">
      <c r="C791" s="330"/>
    </row>
    <row r="792" spans="3:3" x14ac:dyDescent="0.3">
      <c r="C792" s="330"/>
    </row>
    <row r="793" spans="3:3" x14ac:dyDescent="0.3">
      <c r="C793" s="330"/>
    </row>
    <row r="794" spans="3:3" x14ac:dyDescent="0.3">
      <c r="C794" s="330"/>
    </row>
    <row r="795" spans="3:3" x14ac:dyDescent="0.3">
      <c r="C795" s="330"/>
    </row>
    <row r="796" spans="3:3" x14ac:dyDescent="0.3">
      <c r="C796" s="330"/>
    </row>
    <row r="797" spans="3:3" x14ac:dyDescent="0.3">
      <c r="C797" s="330"/>
    </row>
    <row r="798" spans="3:3" x14ac:dyDescent="0.3">
      <c r="C798" s="330"/>
    </row>
    <row r="799" spans="3:3" x14ac:dyDescent="0.3">
      <c r="C799" s="330"/>
    </row>
    <row r="800" spans="3:3" x14ac:dyDescent="0.3">
      <c r="C800" s="330"/>
    </row>
    <row r="801" spans="3:3" x14ac:dyDescent="0.3">
      <c r="C801" s="330"/>
    </row>
    <row r="802" spans="3:3" x14ac:dyDescent="0.3">
      <c r="C802" s="330"/>
    </row>
    <row r="803" spans="3:3" x14ac:dyDescent="0.3">
      <c r="C803" s="330"/>
    </row>
    <row r="804" spans="3:3" x14ac:dyDescent="0.3">
      <c r="C804" s="330"/>
    </row>
    <row r="805" spans="3:3" x14ac:dyDescent="0.3">
      <c r="C805" s="330"/>
    </row>
    <row r="806" spans="3:3" x14ac:dyDescent="0.3">
      <c r="C806" s="330"/>
    </row>
    <row r="807" spans="3:3" x14ac:dyDescent="0.3">
      <c r="C807" s="330"/>
    </row>
    <row r="808" spans="3:3" x14ac:dyDescent="0.3">
      <c r="C808" s="330"/>
    </row>
    <row r="809" spans="3:3" x14ac:dyDescent="0.3">
      <c r="C809" s="330"/>
    </row>
    <row r="810" spans="3:3" x14ac:dyDescent="0.3">
      <c r="C810" s="330"/>
    </row>
    <row r="811" spans="3:3" x14ac:dyDescent="0.3">
      <c r="C811" s="330"/>
    </row>
    <row r="812" spans="3:3" x14ac:dyDescent="0.3">
      <c r="C812" s="330"/>
    </row>
    <row r="813" spans="3:3" x14ac:dyDescent="0.3">
      <c r="C813" s="330"/>
    </row>
    <row r="814" spans="3:3" x14ac:dyDescent="0.3">
      <c r="C814" s="330"/>
    </row>
    <row r="815" spans="3:3" x14ac:dyDescent="0.3">
      <c r="C815" s="330"/>
    </row>
    <row r="816" spans="3:3" x14ac:dyDescent="0.3">
      <c r="C816" s="330"/>
    </row>
    <row r="817" spans="3:3" x14ac:dyDescent="0.3">
      <c r="C817" s="330"/>
    </row>
    <row r="818" spans="3:3" x14ac:dyDescent="0.3">
      <c r="C818" s="330"/>
    </row>
    <row r="819" spans="3:3" x14ac:dyDescent="0.3">
      <c r="C819" s="330"/>
    </row>
    <row r="820" spans="3:3" x14ac:dyDescent="0.3">
      <c r="C820" s="330"/>
    </row>
    <row r="821" spans="3:3" x14ac:dyDescent="0.3">
      <c r="C821" s="330"/>
    </row>
    <row r="822" spans="3:3" x14ac:dyDescent="0.3">
      <c r="C822" s="330"/>
    </row>
    <row r="823" spans="3:3" x14ac:dyDescent="0.3">
      <c r="C823" s="330"/>
    </row>
    <row r="824" spans="3:3" x14ac:dyDescent="0.3">
      <c r="C824" s="330"/>
    </row>
    <row r="825" spans="3:3" x14ac:dyDescent="0.3">
      <c r="C825" s="330"/>
    </row>
    <row r="826" spans="3:3" x14ac:dyDescent="0.3">
      <c r="C826" s="330"/>
    </row>
    <row r="827" spans="3:3" x14ac:dyDescent="0.3">
      <c r="C827" s="330"/>
    </row>
    <row r="828" spans="3:3" x14ac:dyDescent="0.3">
      <c r="C828" s="330"/>
    </row>
    <row r="829" spans="3:3" x14ac:dyDescent="0.3">
      <c r="C829" s="330"/>
    </row>
    <row r="830" spans="3:3" x14ac:dyDescent="0.3">
      <c r="C830" s="330"/>
    </row>
    <row r="831" spans="3:3" x14ac:dyDescent="0.3">
      <c r="C831" s="330"/>
    </row>
    <row r="832" spans="3:3" x14ac:dyDescent="0.3">
      <c r="C832" s="330"/>
    </row>
    <row r="833" spans="3:3" x14ac:dyDescent="0.3">
      <c r="C833" s="330"/>
    </row>
    <row r="834" spans="3:3" x14ac:dyDescent="0.3">
      <c r="C834" s="330"/>
    </row>
    <row r="835" spans="3:3" x14ac:dyDescent="0.3">
      <c r="C835" s="330"/>
    </row>
    <row r="836" spans="3:3" x14ac:dyDescent="0.3">
      <c r="C836" s="330"/>
    </row>
    <row r="837" spans="3:3" x14ac:dyDescent="0.3">
      <c r="C837" s="330"/>
    </row>
    <row r="838" spans="3:3" x14ac:dyDescent="0.3">
      <c r="C838" s="330"/>
    </row>
    <row r="839" spans="3:3" x14ac:dyDescent="0.3">
      <c r="C839" s="330"/>
    </row>
    <row r="840" spans="3:3" x14ac:dyDescent="0.3">
      <c r="C840" s="330"/>
    </row>
    <row r="841" spans="3:3" x14ac:dyDescent="0.3">
      <c r="C841" s="330"/>
    </row>
    <row r="842" spans="3:3" x14ac:dyDescent="0.3">
      <c r="C842" s="330"/>
    </row>
    <row r="843" spans="3:3" x14ac:dyDescent="0.3">
      <c r="C843" s="330"/>
    </row>
    <row r="844" spans="3:3" x14ac:dyDescent="0.3">
      <c r="C844" s="330"/>
    </row>
    <row r="845" spans="3:3" x14ac:dyDescent="0.3">
      <c r="C845" s="330"/>
    </row>
    <row r="846" spans="3:3" x14ac:dyDescent="0.3">
      <c r="C846" s="330"/>
    </row>
    <row r="847" spans="3:3" x14ac:dyDescent="0.3">
      <c r="C847" s="330"/>
    </row>
    <row r="848" spans="3:3" x14ac:dyDescent="0.3">
      <c r="C848" s="330"/>
    </row>
    <row r="849" spans="3:3" x14ac:dyDescent="0.3">
      <c r="C849" s="330"/>
    </row>
    <row r="850" spans="3:3" x14ac:dyDescent="0.3">
      <c r="C850" s="330"/>
    </row>
    <row r="851" spans="3:3" x14ac:dyDescent="0.3">
      <c r="C851" s="330"/>
    </row>
    <row r="852" spans="3:3" x14ac:dyDescent="0.3">
      <c r="C852" s="330"/>
    </row>
    <row r="853" spans="3:3" x14ac:dyDescent="0.3">
      <c r="C853" s="330"/>
    </row>
    <row r="854" spans="3:3" x14ac:dyDescent="0.3">
      <c r="C854" s="330"/>
    </row>
    <row r="855" spans="3:3" x14ac:dyDescent="0.3">
      <c r="C855" s="330"/>
    </row>
    <row r="856" spans="3:3" x14ac:dyDescent="0.3">
      <c r="C856" s="330"/>
    </row>
    <row r="857" spans="3:3" x14ac:dyDescent="0.3">
      <c r="C857" s="330"/>
    </row>
    <row r="858" spans="3:3" x14ac:dyDescent="0.3">
      <c r="C858" s="330"/>
    </row>
    <row r="859" spans="3:3" x14ac:dyDescent="0.3">
      <c r="C859" s="330"/>
    </row>
    <row r="860" spans="3:3" x14ac:dyDescent="0.3">
      <c r="C860" s="330"/>
    </row>
    <row r="861" spans="3:3" x14ac:dyDescent="0.3">
      <c r="C861" s="330"/>
    </row>
    <row r="862" spans="3:3" x14ac:dyDescent="0.3">
      <c r="C862" s="330"/>
    </row>
    <row r="863" spans="3:3" x14ac:dyDescent="0.3">
      <c r="C863" s="330"/>
    </row>
    <row r="864" spans="3:3" x14ac:dyDescent="0.3">
      <c r="C864" s="330"/>
    </row>
    <row r="865" spans="3:3" x14ac:dyDescent="0.3">
      <c r="C865" s="330"/>
    </row>
    <row r="866" spans="3:3" x14ac:dyDescent="0.3">
      <c r="C866" s="330"/>
    </row>
    <row r="867" spans="3:3" x14ac:dyDescent="0.3">
      <c r="C867" s="330"/>
    </row>
    <row r="868" spans="3:3" x14ac:dyDescent="0.3">
      <c r="C868" s="330"/>
    </row>
    <row r="869" spans="3:3" x14ac:dyDescent="0.3">
      <c r="C869" s="330"/>
    </row>
    <row r="870" spans="3:3" x14ac:dyDescent="0.3">
      <c r="C870" s="330"/>
    </row>
    <row r="871" spans="3:3" x14ac:dyDescent="0.3">
      <c r="C871" s="330"/>
    </row>
    <row r="872" spans="3:3" x14ac:dyDescent="0.3">
      <c r="C872" s="330"/>
    </row>
    <row r="873" spans="3:3" x14ac:dyDescent="0.3">
      <c r="C873" s="330"/>
    </row>
    <row r="874" spans="3:3" x14ac:dyDescent="0.3">
      <c r="C874" s="330"/>
    </row>
    <row r="875" spans="3:3" x14ac:dyDescent="0.3">
      <c r="C875" s="330"/>
    </row>
    <row r="876" spans="3:3" x14ac:dyDescent="0.3">
      <c r="C876" s="330"/>
    </row>
    <row r="877" spans="3:3" x14ac:dyDescent="0.3">
      <c r="C877" s="330"/>
    </row>
    <row r="878" spans="3:3" x14ac:dyDescent="0.3">
      <c r="C878" s="330"/>
    </row>
    <row r="879" spans="3:3" x14ac:dyDescent="0.3">
      <c r="C879" s="330"/>
    </row>
    <row r="880" spans="3:3" x14ac:dyDescent="0.3">
      <c r="C880" s="330"/>
    </row>
    <row r="881" spans="3:3" x14ac:dyDescent="0.3">
      <c r="C881" s="330"/>
    </row>
    <row r="882" spans="3:3" x14ac:dyDescent="0.3">
      <c r="C882" s="330"/>
    </row>
    <row r="883" spans="3:3" x14ac:dyDescent="0.3">
      <c r="C883" s="330"/>
    </row>
    <row r="884" spans="3:3" x14ac:dyDescent="0.3">
      <c r="C884" s="330"/>
    </row>
    <row r="885" spans="3:3" x14ac:dyDescent="0.3">
      <c r="C885" s="330"/>
    </row>
    <row r="886" spans="3:3" x14ac:dyDescent="0.3">
      <c r="C886" s="330"/>
    </row>
    <row r="887" spans="3:3" x14ac:dyDescent="0.3">
      <c r="C887" s="330"/>
    </row>
    <row r="888" spans="3:3" x14ac:dyDescent="0.3">
      <c r="C888" s="330"/>
    </row>
    <row r="889" spans="3:3" x14ac:dyDescent="0.3">
      <c r="C889" s="330"/>
    </row>
    <row r="890" spans="3:3" x14ac:dyDescent="0.3">
      <c r="C890" s="330"/>
    </row>
    <row r="891" spans="3:3" x14ac:dyDescent="0.3">
      <c r="C891" s="330"/>
    </row>
    <row r="892" spans="3:3" x14ac:dyDescent="0.3">
      <c r="C892" s="330"/>
    </row>
    <row r="893" spans="3:3" x14ac:dyDescent="0.3">
      <c r="C893" s="330"/>
    </row>
    <row r="894" spans="3:3" x14ac:dyDescent="0.3">
      <c r="C894" s="330"/>
    </row>
    <row r="895" spans="3:3" x14ac:dyDescent="0.3">
      <c r="C895" s="330"/>
    </row>
    <row r="896" spans="3:3" x14ac:dyDescent="0.3">
      <c r="C896" s="330"/>
    </row>
    <row r="897" spans="3:3" x14ac:dyDescent="0.3">
      <c r="C897" s="330"/>
    </row>
    <row r="898" spans="3:3" x14ac:dyDescent="0.3">
      <c r="C898" s="330"/>
    </row>
    <row r="899" spans="3:3" x14ac:dyDescent="0.3">
      <c r="C899" s="330"/>
    </row>
    <row r="900" spans="3:3" x14ac:dyDescent="0.3">
      <c r="C900" s="330"/>
    </row>
    <row r="901" spans="3:3" x14ac:dyDescent="0.3">
      <c r="C901" s="330"/>
    </row>
    <row r="902" spans="3:3" x14ac:dyDescent="0.3">
      <c r="C902" s="330"/>
    </row>
    <row r="903" spans="3:3" x14ac:dyDescent="0.3">
      <c r="C903" s="330"/>
    </row>
    <row r="904" spans="3:3" x14ac:dyDescent="0.3">
      <c r="C904" s="330"/>
    </row>
    <row r="905" spans="3:3" x14ac:dyDescent="0.3">
      <c r="C905" s="330"/>
    </row>
    <row r="906" spans="3:3" x14ac:dyDescent="0.3">
      <c r="C906" s="330"/>
    </row>
    <row r="907" spans="3:3" x14ac:dyDescent="0.3">
      <c r="C907" s="330"/>
    </row>
    <row r="908" spans="3:3" x14ac:dyDescent="0.3">
      <c r="C908" s="330"/>
    </row>
    <row r="909" spans="3:3" x14ac:dyDescent="0.3">
      <c r="C909" s="330"/>
    </row>
    <row r="910" spans="3:3" x14ac:dyDescent="0.3">
      <c r="C910" s="330"/>
    </row>
    <row r="911" spans="3:3" x14ac:dyDescent="0.3">
      <c r="C911" s="330"/>
    </row>
    <row r="912" spans="3:3" x14ac:dyDescent="0.3">
      <c r="C912" s="330"/>
    </row>
    <row r="913" spans="3:3" x14ac:dyDescent="0.3">
      <c r="C913" s="330"/>
    </row>
    <row r="914" spans="3:3" x14ac:dyDescent="0.3">
      <c r="C914" s="330"/>
    </row>
    <row r="915" spans="3:3" x14ac:dyDescent="0.3">
      <c r="C915" s="330"/>
    </row>
    <row r="916" spans="3:3" x14ac:dyDescent="0.3">
      <c r="C916" s="330"/>
    </row>
    <row r="917" spans="3:3" x14ac:dyDescent="0.3">
      <c r="C917" s="330"/>
    </row>
    <row r="918" spans="3:3" x14ac:dyDescent="0.3">
      <c r="C918" s="330"/>
    </row>
    <row r="919" spans="3:3" x14ac:dyDescent="0.3">
      <c r="C919" s="330"/>
    </row>
    <row r="920" spans="3:3" x14ac:dyDescent="0.3">
      <c r="C920" s="330"/>
    </row>
    <row r="921" spans="3:3" x14ac:dyDescent="0.3">
      <c r="C921" s="330"/>
    </row>
    <row r="922" spans="3:3" x14ac:dyDescent="0.3">
      <c r="C922" s="330"/>
    </row>
    <row r="923" spans="3:3" x14ac:dyDescent="0.3">
      <c r="C923" s="330"/>
    </row>
    <row r="924" spans="3:3" x14ac:dyDescent="0.3">
      <c r="C924" s="330"/>
    </row>
    <row r="925" spans="3:3" x14ac:dyDescent="0.3">
      <c r="C925" s="330"/>
    </row>
    <row r="926" spans="3:3" x14ac:dyDescent="0.3">
      <c r="C926" s="330"/>
    </row>
    <row r="927" spans="3:3" x14ac:dyDescent="0.3">
      <c r="C927" s="330"/>
    </row>
    <row r="928" spans="3:3" x14ac:dyDescent="0.3">
      <c r="C928" s="330"/>
    </row>
    <row r="929" spans="3:3" x14ac:dyDescent="0.3">
      <c r="C929" s="330"/>
    </row>
    <row r="930" spans="3:3" x14ac:dyDescent="0.3">
      <c r="C930" s="330"/>
    </row>
    <row r="931" spans="3:3" x14ac:dyDescent="0.3">
      <c r="C931" s="330"/>
    </row>
    <row r="932" spans="3:3" x14ac:dyDescent="0.3">
      <c r="C932" s="330"/>
    </row>
    <row r="933" spans="3:3" x14ac:dyDescent="0.3">
      <c r="C933" s="330"/>
    </row>
    <row r="934" spans="3:3" x14ac:dyDescent="0.3">
      <c r="C934" s="330"/>
    </row>
    <row r="935" spans="3:3" x14ac:dyDescent="0.3">
      <c r="C935" s="330"/>
    </row>
    <row r="936" spans="3:3" x14ac:dyDescent="0.3">
      <c r="C936" s="330"/>
    </row>
    <row r="937" spans="3:3" x14ac:dyDescent="0.3">
      <c r="C937" s="330"/>
    </row>
    <row r="938" spans="3:3" x14ac:dyDescent="0.3">
      <c r="C938" s="330"/>
    </row>
    <row r="939" spans="3:3" x14ac:dyDescent="0.3">
      <c r="C939" s="330"/>
    </row>
    <row r="940" spans="3:3" x14ac:dyDescent="0.3">
      <c r="C940" s="330"/>
    </row>
    <row r="941" spans="3:3" x14ac:dyDescent="0.3">
      <c r="C941" s="330"/>
    </row>
    <row r="942" spans="3:3" x14ac:dyDescent="0.3">
      <c r="C942" s="330"/>
    </row>
    <row r="943" spans="3:3" x14ac:dyDescent="0.3">
      <c r="C943" s="330"/>
    </row>
    <row r="944" spans="3:3" x14ac:dyDescent="0.3">
      <c r="C944" s="330"/>
    </row>
    <row r="945" spans="3:3" x14ac:dyDescent="0.3">
      <c r="C945" s="330"/>
    </row>
    <row r="946" spans="3:3" x14ac:dyDescent="0.3">
      <c r="C946" s="330"/>
    </row>
    <row r="947" spans="3:3" x14ac:dyDescent="0.3">
      <c r="C947" s="330"/>
    </row>
    <row r="948" spans="3:3" x14ac:dyDescent="0.3">
      <c r="C948" s="330"/>
    </row>
    <row r="949" spans="3:3" x14ac:dyDescent="0.3">
      <c r="C949" s="330"/>
    </row>
    <row r="950" spans="3:3" x14ac:dyDescent="0.3">
      <c r="C950" s="330"/>
    </row>
    <row r="951" spans="3:3" x14ac:dyDescent="0.3">
      <c r="C951" s="330"/>
    </row>
    <row r="952" spans="3:3" x14ac:dyDescent="0.3">
      <c r="C952" s="330"/>
    </row>
    <row r="953" spans="3:3" x14ac:dyDescent="0.3">
      <c r="C953" s="330"/>
    </row>
    <row r="954" spans="3:3" x14ac:dyDescent="0.3">
      <c r="C954" s="330"/>
    </row>
    <row r="955" spans="3:3" x14ac:dyDescent="0.3">
      <c r="C955" s="330"/>
    </row>
    <row r="956" spans="3:3" x14ac:dyDescent="0.3">
      <c r="C956" s="330"/>
    </row>
    <row r="957" spans="3:3" x14ac:dyDescent="0.3">
      <c r="C957" s="330"/>
    </row>
    <row r="958" spans="3:3" x14ac:dyDescent="0.3">
      <c r="C958" s="330"/>
    </row>
    <row r="959" spans="3:3" x14ac:dyDescent="0.3">
      <c r="C959" s="330"/>
    </row>
    <row r="960" spans="3:3" x14ac:dyDescent="0.3">
      <c r="C960" s="330"/>
    </row>
    <row r="961" spans="3:3" x14ac:dyDescent="0.3">
      <c r="C961" s="330"/>
    </row>
    <row r="962" spans="3:3" x14ac:dyDescent="0.3">
      <c r="C962" s="330"/>
    </row>
    <row r="963" spans="3:3" x14ac:dyDescent="0.3">
      <c r="C963" s="330"/>
    </row>
    <row r="964" spans="3:3" x14ac:dyDescent="0.3">
      <c r="C964" s="330"/>
    </row>
    <row r="965" spans="3:3" x14ac:dyDescent="0.3">
      <c r="C965" s="330"/>
    </row>
    <row r="966" spans="3:3" x14ac:dyDescent="0.3">
      <c r="C966" s="330"/>
    </row>
    <row r="967" spans="3:3" x14ac:dyDescent="0.3">
      <c r="C967" s="330"/>
    </row>
    <row r="968" spans="3:3" x14ac:dyDescent="0.3">
      <c r="C968" s="330"/>
    </row>
    <row r="969" spans="3:3" x14ac:dyDescent="0.3">
      <c r="C969" s="330"/>
    </row>
    <row r="970" spans="3:3" x14ac:dyDescent="0.3">
      <c r="C970" s="330"/>
    </row>
    <row r="971" spans="3:3" x14ac:dyDescent="0.3">
      <c r="C971" s="330"/>
    </row>
    <row r="972" spans="3:3" x14ac:dyDescent="0.3">
      <c r="C972" s="330"/>
    </row>
    <row r="973" spans="3:3" x14ac:dyDescent="0.3">
      <c r="C973" s="330"/>
    </row>
    <row r="974" spans="3:3" x14ac:dyDescent="0.3">
      <c r="C974" s="330"/>
    </row>
    <row r="975" spans="3:3" x14ac:dyDescent="0.3">
      <c r="C975" s="330"/>
    </row>
    <row r="976" spans="3:3" x14ac:dyDescent="0.3">
      <c r="C976" s="330"/>
    </row>
    <row r="977" spans="3:3" x14ac:dyDescent="0.3">
      <c r="C977" s="330"/>
    </row>
    <row r="978" spans="3:3" x14ac:dyDescent="0.3">
      <c r="C978" s="330"/>
    </row>
    <row r="979" spans="3:3" x14ac:dyDescent="0.3">
      <c r="C979" s="330"/>
    </row>
    <row r="980" spans="3:3" x14ac:dyDescent="0.3">
      <c r="C980" s="330"/>
    </row>
    <row r="981" spans="3:3" x14ac:dyDescent="0.3">
      <c r="C981" s="330"/>
    </row>
    <row r="982" spans="3:3" x14ac:dyDescent="0.3">
      <c r="C982" s="330"/>
    </row>
    <row r="983" spans="3:3" x14ac:dyDescent="0.3">
      <c r="C983" s="330"/>
    </row>
    <row r="984" spans="3:3" x14ac:dyDescent="0.3">
      <c r="C984" s="330"/>
    </row>
    <row r="985" spans="3:3" x14ac:dyDescent="0.3">
      <c r="C985" s="330"/>
    </row>
    <row r="986" spans="3:3" x14ac:dyDescent="0.3">
      <c r="C986" s="330"/>
    </row>
    <row r="987" spans="3:3" x14ac:dyDescent="0.3">
      <c r="C987" s="330"/>
    </row>
    <row r="988" spans="3:3" x14ac:dyDescent="0.3">
      <c r="C988" s="330"/>
    </row>
    <row r="989" spans="3:3" x14ac:dyDescent="0.3">
      <c r="C989" s="330"/>
    </row>
    <row r="990" spans="3:3" x14ac:dyDescent="0.3">
      <c r="C990" s="330"/>
    </row>
    <row r="991" spans="3:3" x14ac:dyDescent="0.3">
      <c r="C991" s="330"/>
    </row>
    <row r="992" spans="3:3" x14ac:dyDescent="0.3">
      <c r="C992" s="330"/>
    </row>
    <row r="993" spans="3:3" x14ac:dyDescent="0.3">
      <c r="C993" s="330"/>
    </row>
    <row r="994" spans="3:3" x14ac:dyDescent="0.3">
      <c r="C994" s="330"/>
    </row>
    <row r="995" spans="3:3" x14ac:dyDescent="0.3">
      <c r="C995" s="330"/>
    </row>
    <row r="996" spans="3:3" x14ac:dyDescent="0.3">
      <c r="C996" s="330"/>
    </row>
    <row r="997" spans="3:3" x14ac:dyDescent="0.3">
      <c r="C997" s="330"/>
    </row>
    <row r="998" spans="3:3" x14ac:dyDescent="0.3">
      <c r="C998" s="330"/>
    </row>
    <row r="999" spans="3:3" x14ac:dyDescent="0.3">
      <c r="C999" s="330"/>
    </row>
  </sheetData>
  <autoFilter ref="A1:H28" xr:uid="{97F10251-FDCB-4286-A465-C747F863DD76}">
    <sortState xmlns:xlrd2="http://schemas.microsoft.com/office/spreadsheetml/2017/richdata2" ref="A2:H28">
      <sortCondition ref="A2:A28"/>
    </sortState>
  </autoFilter>
  <conditionalFormatting sqref="C2:C999">
    <cfRule type="expression" dxfId="27" priority="1">
      <formula>EXACT("Учебные пособия",C2)</formula>
    </cfRule>
    <cfRule type="expression" dxfId="26" priority="2">
      <formula>EXACT("Техника безопасности",C2)</formula>
    </cfRule>
    <cfRule type="expression" dxfId="25" priority="3">
      <formula>EXACT("Охрана труда",C2)</formula>
    </cfRule>
    <cfRule type="expression" dxfId="24" priority="4">
      <formula>EXACT("Программное обеспечение",C2)</formula>
    </cfRule>
    <cfRule type="expression" dxfId="23" priority="5">
      <formula>EXACT("Оборудование IT",C2)</formula>
    </cfRule>
    <cfRule type="expression" dxfId="22" priority="6">
      <formula>EXACT("Мебель",C2)</formula>
    </cfRule>
    <cfRule type="expression" dxfId="21" priority="7">
      <formula>EXACT("Оборудование",C2)</formula>
    </cfRule>
  </conditionalFormatting>
  <conditionalFormatting sqref="G2:G2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8">
    <cfRule type="cellIs" dxfId="20" priority="39" operator="equal">
      <formula>"Вариативная часть"</formula>
    </cfRule>
    <cfRule type="cellIs" dxfId="19" priority="40" operator="equal">
      <formula>"Базовая часть"</formula>
    </cfRule>
  </conditionalFormatting>
  <dataValidations count="2">
    <dataValidation type="list" allowBlank="1" showInputMessage="1" showErrorMessage="1" sqref="H2:H28" xr:uid="{512806FB-9C28-446C-B2DB-622B7C79F8B0}">
      <formula1>"Базовая часть, Вариативная часть"</formula1>
    </dataValidation>
    <dataValidation allowBlank="1" showErrorMessage="1" sqref="D8:F19 A2:B28" xr:uid="{66D78BB6-EFA6-47F8-B305-024902B2D51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08D30-372F-490C-93EA-9F5E3653BC02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17" activePane="bottomLeft" state="frozenSplit"/>
      <selection activeCell="A2" sqref="A2:C78"/>
      <selection pane="bottomLeft" activeCell="A2" sqref="A2:C78"/>
    </sheetView>
  </sheetViews>
  <sheetFormatPr defaultRowHeight="15.6" x14ac:dyDescent="0.3"/>
  <cols>
    <col min="1" max="1" width="32.6640625" style="329" customWidth="1"/>
    <col min="2" max="2" width="100.6640625" style="314" customWidth="1"/>
    <col min="3" max="3" width="29.33203125" style="318" customWidth="1"/>
    <col min="4" max="4" width="14.44140625" style="318" customWidth="1"/>
    <col min="5" max="5" width="25.6640625" style="318" customWidth="1"/>
    <col min="6" max="6" width="14.33203125" style="318" customWidth="1"/>
    <col min="7" max="7" width="13.88671875" style="313" customWidth="1"/>
    <col min="8" max="8" width="20.88671875" style="313" customWidth="1"/>
    <col min="9" max="16384" width="8.88671875" style="314"/>
  </cols>
  <sheetData>
    <row r="1" spans="1:8" s="337" customFormat="1" ht="31.2" x14ac:dyDescent="0.3">
      <c r="A1" s="6" t="s">
        <v>1</v>
      </c>
      <c r="B1" s="5" t="s">
        <v>10</v>
      </c>
      <c r="C1" s="33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2" t="s">
        <v>20</v>
      </c>
      <c r="B2" s="316" t="s">
        <v>213</v>
      </c>
      <c r="C2" s="14" t="s">
        <v>9</v>
      </c>
      <c r="D2" s="318">
        <v>1</v>
      </c>
      <c r="E2" s="319" t="s">
        <v>118</v>
      </c>
      <c r="F2" s="317">
        <f>D2</f>
        <v>1</v>
      </c>
      <c r="G2" s="313">
        <f t="shared" ref="G2:G38" si="0">COUNTIF($A$2:$A$999,A2)</f>
        <v>4</v>
      </c>
      <c r="H2" s="313" t="s">
        <v>37</v>
      </c>
    </row>
    <row r="3" spans="1:8" x14ac:dyDescent="0.3">
      <c r="A3" s="12" t="s">
        <v>20</v>
      </c>
      <c r="B3" s="316" t="s">
        <v>494</v>
      </c>
      <c r="C3" s="14" t="s">
        <v>9</v>
      </c>
      <c r="D3" s="319">
        <v>1</v>
      </c>
      <c r="E3" s="319" t="s">
        <v>118</v>
      </c>
      <c r="F3" s="318">
        <f>D3</f>
        <v>1</v>
      </c>
      <c r="G3" s="313">
        <f t="shared" si="0"/>
        <v>4</v>
      </c>
      <c r="H3" s="313" t="s">
        <v>37</v>
      </c>
    </row>
    <row r="4" spans="1:8" x14ac:dyDescent="0.3">
      <c r="A4" s="12" t="s">
        <v>20</v>
      </c>
      <c r="B4" s="316" t="s">
        <v>628</v>
      </c>
      <c r="C4" s="14" t="s">
        <v>9</v>
      </c>
      <c r="D4" s="318">
        <v>1</v>
      </c>
      <c r="E4" s="319" t="s">
        <v>118</v>
      </c>
      <c r="F4" s="319">
        <f>D4</f>
        <v>1</v>
      </c>
      <c r="G4" s="313">
        <f t="shared" si="0"/>
        <v>4</v>
      </c>
      <c r="H4" s="313" t="s">
        <v>37</v>
      </c>
    </row>
    <row r="5" spans="1:8" x14ac:dyDescent="0.3">
      <c r="A5" s="12" t="s">
        <v>20</v>
      </c>
      <c r="B5" s="320" t="s">
        <v>919</v>
      </c>
      <c r="C5" s="14" t="s">
        <v>9</v>
      </c>
      <c r="D5" s="319">
        <v>1</v>
      </c>
      <c r="E5" s="319" t="s">
        <v>118</v>
      </c>
      <c r="F5" s="318">
        <v>1</v>
      </c>
      <c r="G5" s="313">
        <f t="shared" si="0"/>
        <v>4</v>
      </c>
      <c r="H5" s="313" t="s">
        <v>37</v>
      </c>
    </row>
    <row r="6" spans="1:8" ht="31.2" x14ac:dyDescent="0.3">
      <c r="A6" s="12" t="s">
        <v>346</v>
      </c>
      <c r="B6" s="316" t="s">
        <v>347</v>
      </c>
      <c r="C6" s="14" t="s">
        <v>9</v>
      </c>
      <c r="D6" s="318">
        <v>1</v>
      </c>
      <c r="E6" s="315" t="s">
        <v>6</v>
      </c>
      <c r="F6" s="319">
        <f t="shared" ref="F6:F19" si="1">D6</f>
        <v>1</v>
      </c>
      <c r="G6" s="313">
        <f t="shared" si="0"/>
        <v>1</v>
      </c>
      <c r="H6" s="313" t="s">
        <v>37</v>
      </c>
    </row>
    <row r="7" spans="1:8" x14ac:dyDescent="0.3">
      <c r="A7" s="12" t="s">
        <v>348</v>
      </c>
      <c r="B7" s="316" t="s">
        <v>349</v>
      </c>
      <c r="C7" s="14" t="s">
        <v>9</v>
      </c>
      <c r="D7" s="319">
        <v>1</v>
      </c>
      <c r="E7" s="319" t="s">
        <v>6</v>
      </c>
      <c r="F7" s="319">
        <f t="shared" si="1"/>
        <v>1</v>
      </c>
      <c r="G7" s="313">
        <f t="shared" si="0"/>
        <v>1</v>
      </c>
      <c r="H7" s="313" t="s">
        <v>37</v>
      </c>
    </row>
    <row r="8" spans="1:8" x14ac:dyDescent="0.3">
      <c r="A8" s="12" t="s">
        <v>350</v>
      </c>
      <c r="B8" s="316" t="s">
        <v>349</v>
      </c>
      <c r="C8" s="14" t="s">
        <v>9</v>
      </c>
      <c r="D8" s="319">
        <v>1</v>
      </c>
      <c r="E8" s="319" t="s">
        <v>6</v>
      </c>
      <c r="F8" s="319">
        <f t="shared" si="1"/>
        <v>1</v>
      </c>
      <c r="G8" s="313">
        <f t="shared" si="0"/>
        <v>1</v>
      </c>
      <c r="H8" s="313" t="s">
        <v>37</v>
      </c>
    </row>
    <row r="9" spans="1:8" x14ac:dyDescent="0.3">
      <c r="A9" s="321" t="s">
        <v>351</v>
      </c>
      <c r="B9" s="316" t="s">
        <v>352</v>
      </c>
      <c r="C9" s="14" t="s">
        <v>9</v>
      </c>
      <c r="D9" s="317">
        <v>1</v>
      </c>
      <c r="E9" s="317" t="s">
        <v>6</v>
      </c>
      <c r="F9" s="319">
        <f t="shared" si="1"/>
        <v>1</v>
      </c>
      <c r="G9" s="313">
        <f t="shared" si="0"/>
        <v>1</v>
      </c>
      <c r="H9" s="313" t="s">
        <v>37</v>
      </c>
    </row>
    <row r="10" spans="1:8" x14ac:dyDescent="0.3">
      <c r="A10" s="12" t="s">
        <v>220</v>
      </c>
      <c r="B10" s="316" t="s">
        <v>221</v>
      </c>
      <c r="C10" s="14" t="s">
        <v>32</v>
      </c>
      <c r="D10" s="319">
        <v>6</v>
      </c>
      <c r="E10" s="335" t="s">
        <v>118</v>
      </c>
      <c r="F10" s="319">
        <f t="shared" si="1"/>
        <v>6</v>
      </c>
      <c r="G10" s="313">
        <f t="shared" si="0"/>
        <v>1</v>
      </c>
      <c r="H10" s="313" t="s">
        <v>37</v>
      </c>
    </row>
    <row r="11" spans="1:8" x14ac:dyDescent="0.3">
      <c r="A11" s="12" t="s">
        <v>705</v>
      </c>
      <c r="B11" s="320" t="s">
        <v>706</v>
      </c>
      <c r="C11" s="14" t="s">
        <v>9</v>
      </c>
      <c r="D11" s="319">
        <v>7</v>
      </c>
      <c r="E11" s="317" t="s">
        <v>6</v>
      </c>
      <c r="F11" s="319">
        <f t="shared" si="1"/>
        <v>7</v>
      </c>
      <c r="G11" s="313">
        <f t="shared" si="0"/>
        <v>2</v>
      </c>
      <c r="H11" s="313" t="s">
        <v>37</v>
      </c>
    </row>
    <row r="12" spans="1:8" x14ac:dyDescent="0.3">
      <c r="A12" s="12" t="s">
        <v>705</v>
      </c>
      <c r="B12" s="320" t="s">
        <v>706</v>
      </c>
      <c r="C12" s="14" t="s">
        <v>9</v>
      </c>
      <c r="D12" s="319">
        <v>13</v>
      </c>
      <c r="E12" s="317" t="s">
        <v>6</v>
      </c>
      <c r="F12" s="319">
        <f t="shared" si="1"/>
        <v>13</v>
      </c>
      <c r="G12" s="313">
        <f t="shared" si="0"/>
        <v>2</v>
      </c>
      <c r="H12" s="313" t="s">
        <v>37</v>
      </c>
    </row>
    <row r="13" spans="1:8" x14ac:dyDescent="0.3">
      <c r="A13" s="12" t="s">
        <v>23</v>
      </c>
      <c r="B13" s="320" t="s">
        <v>713</v>
      </c>
      <c r="C13" s="14" t="s">
        <v>9</v>
      </c>
      <c r="D13" s="319">
        <v>1</v>
      </c>
      <c r="E13" s="317" t="s">
        <v>6</v>
      </c>
      <c r="F13" s="319">
        <f t="shared" si="1"/>
        <v>1</v>
      </c>
      <c r="G13" s="313">
        <f t="shared" si="0"/>
        <v>3</v>
      </c>
      <c r="H13" s="313" t="s">
        <v>37</v>
      </c>
    </row>
    <row r="14" spans="1:8" x14ac:dyDescent="0.3">
      <c r="A14" s="12" t="s">
        <v>23</v>
      </c>
      <c r="B14" s="320" t="s">
        <v>811</v>
      </c>
      <c r="C14" s="14" t="s">
        <v>9</v>
      </c>
      <c r="D14" s="317">
        <v>1</v>
      </c>
      <c r="E14" s="317" t="s">
        <v>6</v>
      </c>
      <c r="F14" s="319">
        <f t="shared" si="1"/>
        <v>1</v>
      </c>
      <c r="G14" s="313">
        <f t="shared" si="0"/>
        <v>3</v>
      </c>
      <c r="H14" s="313" t="s">
        <v>37</v>
      </c>
    </row>
    <row r="15" spans="1:8" x14ac:dyDescent="0.3">
      <c r="A15" s="12" t="s">
        <v>23</v>
      </c>
      <c r="B15" s="320" t="s">
        <v>811</v>
      </c>
      <c r="C15" s="14" t="s">
        <v>9</v>
      </c>
      <c r="D15" s="317">
        <v>1</v>
      </c>
      <c r="E15" s="317" t="s">
        <v>6</v>
      </c>
      <c r="F15" s="319">
        <f t="shared" si="1"/>
        <v>1</v>
      </c>
      <c r="G15" s="313">
        <f t="shared" si="0"/>
        <v>3</v>
      </c>
      <c r="H15" s="313" t="s">
        <v>37</v>
      </c>
    </row>
    <row r="16" spans="1:8" ht="31.2" x14ac:dyDescent="0.3">
      <c r="A16" s="12" t="s">
        <v>216</v>
      </c>
      <c r="B16" s="316" t="s">
        <v>217</v>
      </c>
      <c r="C16" s="14" t="s">
        <v>9</v>
      </c>
      <c r="D16" s="317">
        <v>1</v>
      </c>
      <c r="E16" s="317" t="s">
        <v>118</v>
      </c>
      <c r="F16" s="319">
        <f t="shared" si="1"/>
        <v>1</v>
      </c>
      <c r="G16" s="313">
        <f t="shared" si="0"/>
        <v>3</v>
      </c>
      <c r="H16" s="313" t="s">
        <v>37</v>
      </c>
    </row>
    <row r="17" spans="1:8" ht="31.2" x14ac:dyDescent="0.3">
      <c r="A17" s="12" t="s">
        <v>216</v>
      </c>
      <c r="B17" s="316" t="s">
        <v>353</v>
      </c>
      <c r="C17" s="14" t="s">
        <v>9</v>
      </c>
      <c r="D17" s="317">
        <v>1</v>
      </c>
      <c r="E17" s="317" t="s">
        <v>6</v>
      </c>
      <c r="F17" s="319">
        <f t="shared" si="1"/>
        <v>1</v>
      </c>
      <c r="G17" s="313">
        <f t="shared" si="0"/>
        <v>3</v>
      </c>
      <c r="H17" s="313" t="s">
        <v>37</v>
      </c>
    </row>
    <row r="18" spans="1:8" ht="31.2" x14ac:dyDescent="0.3">
      <c r="A18" s="12" t="s">
        <v>216</v>
      </c>
      <c r="B18" s="316" t="s">
        <v>631</v>
      </c>
      <c r="C18" s="14" t="s">
        <v>9</v>
      </c>
      <c r="D18" s="319">
        <v>1</v>
      </c>
      <c r="E18" s="319" t="s">
        <v>118</v>
      </c>
      <c r="F18" s="319">
        <f t="shared" si="1"/>
        <v>1</v>
      </c>
      <c r="G18" s="313">
        <f t="shared" si="0"/>
        <v>3</v>
      </c>
      <c r="H18" s="313" t="s">
        <v>37</v>
      </c>
    </row>
    <row r="19" spans="1:8" ht="31.2" x14ac:dyDescent="0.3">
      <c r="A19" s="321" t="s">
        <v>219</v>
      </c>
      <c r="B19" s="316" t="s">
        <v>219</v>
      </c>
      <c r="C19" s="14" t="s">
        <v>9</v>
      </c>
      <c r="D19" s="317">
        <v>20</v>
      </c>
      <c r="E19" s="317" t="s">
        <v>118</v>
      </c>
      <c r="F19" s="319">
        <f t="shared" si="1"/>
        <v>20</v>
      </c>
      <c r="G19" s="313">
        <f t="shared" si="0"/>
        <v>3</v>
      </c>
      <c r="H19" s="313" t="s">
        <v>37</v>
      </c>
    </row>
    <row r="20" spans="1:8" ht="31.2" x14ac:dyDescent="0.3">
      <c r="A20" s="12" t="s">
        <v>219</v>
      </c>
      <c r="B20" s="316" t="s">
        <v>354</v>
      </c>
      <c r="C20" s="14" t="s">
        <v>9</v>
      </c>
      <c r="D20" s="319">
        <v>100</v>
      </c>
      <c r="E20" s="317" t="s">
        <v>6</v>
      </c>
      <c r="F20" s="319">
        <v>100</v>
      </c>
      <c r="G20" s="313">
        <f t="shared" si="0"/>
        <v>3</v>
      </c>
      <c r="H20" s="313" t="s">
        <v>37</v>
      </c>
    </row>
    <row r="21" spans="1:8" ht="31.2" x14ac:dyDescent="0.3">
      <c r="A21" s="321" t="s">
        <v>219</v>
      </c>
      <c r="B21" s="320" t="s">
        <v>633</v>
      </c>
      <c r="C21" s="14" t="s">
        <v>9</v>
      </c>
      <c r="D21" s="317">
        <v>1</v>
      </c>
      <c r="E21" s="317" t="s">
        <v>118</v>
      </c>
      <c r="F21" s="319">
        <f>D21</f>
        <v>1</v>
      </c>
      <c r="G21" s="313">
        <f t="shared" si="0"/>
        <v>3</v>
      </c>
      <c r="H21" s="313" t="s">
        <v>37</v>
      </c>
    </row>
    <row r="22" spans="1:8" x14ac:dyDescent="0.3">
      <c r="A22" s="12" t="s">
        <v>355</v>
      </c>
      <c r="B22" s="316" t="s">
        <v>356</v>
      </c>
      <c r="C22" s="14" t="s">
        <v>9</v>
      </c>
      <c r="D22" s="319">
        <v>1</v>
      </c>
      <c r="E22" s="317" t="s">
        <v>6</v>
      </c>
      <c r="F22" s="319">
        <f>D22</f>
        <v>1</v>
      </c>
      <c r="G22" s="313">
        <f t="shared" si="0"/>
        <v>1</v>
      </c>
      <c r="H22" s="313" t="s">
        <v>37</v>
      </c>
    </row>
    <row r="23" spans="1:8" ht="31.2" x14ac:dyDescent="0.3">
      <c r="A23" s="12" t="s">
        <v>708</v>
      </c>
      <c r="B23" s="320" t="s">
        <v>709</v>
      </c>
      <c r="C23" s="14" t="s">
        <v>9</v>
      </c>
      <c r="D23" s="319">
        <v>1</v>
      </c>
      <c r="E23" s="317" t="s">
        <v>6</v>
      </c>
      <c r="F23" s="319">
        <f>D23</f>
        <v>1</v>
      </c>
      <c r="G23" s="313">
        <f t="shared" si="0"/>
        <v>2</v>
      </c>
      <c r="H23" s="313" t="s">
        <v>37</v>
      </c>
    </row>
    <row r="24" spans="1:8" ht="31.2" x14ac:dyDescent="0.3">
      <c r="A24" s="12" t="s">
        <v>708</v>
      </c>
      <c r="B24" s="320" t="s">
        <v>709</v>
      </c>
      <c r="C24" s="14" t="s">
        <v>9</v>
      </c>
      <c r="D24" s="319">
        <v>1</v>
      </c>
      <c r="E24" s="317" t="s">
        <v>6</v>
      </c>
      <c r="F24" s="319">
        <f>D24</f>
        <v>1</v>
      </c>
      <c r="G24" s="313">
        <f t="shared" si="0"/>
        <v>2</v>
      </c>
      <c r="H24" s="313" t="s">
        <v>37</v>
      </c>
    </row>
    <row r="25" spans="1:8" x14ac:dyDescent="0.3">
      <c r="A25" s="12" t="s">
        <v>21</v>
      </c>
      <c r="B25" s="332" t="s">
        <v>215</v>
      </c>
      <c r="C25" s="14" t="s">
        <v>9</v>
      </c>
      <c r="D25" s="317">
        <v>1</v>
      </c>
      <c r="E25" s="317" t="s">
        <v>118</v>
      </c>
      <c r="F25" s="319">
        <f>D25</f>
        <v>1</v>
      </c>
      <c r="G25" s="313">
        <f t="shared" si="0"/>
        <v>6</v>
      </c>
      <c r="H25" s="313" t="s">
        <v>37</v>
      </c>
    </row>
    <row r="26" spans="1:8" x14ac:dyDescent="0.3">
      <c r="A26" s="12" t="s">
        <v>21</v>
      </c>
      <c r="B26" s="316" t="s">
        <v>215</v>
      </c>
      <c r="C26" s="14" t="s">
        <v>9</v>
      </c>
      <c r="D26" s="319">
        <v>2</v>
      </c>
      <c r="E26" s="319" t="s">
        <v>118</v>
      </c>
      <c r="F26" s="319">
        <v>2</v>
      </c>
      <c r="G26" s="313">
        <f t="shared" si="0"/>
        <v>6</v>
      </c>
      <c r="H26" s="313" t="s">
        <v>37</v>
      </c>
    </row>
    <row r="27" spans="1:8" x14ac:dyDescent="0.3">
      <c r="A27" s="323" t="s">
        <v>21</v>
      </c>
      <c r="B27" s="331" t="s">
        <v>630</v>
      </c>
      <c r="C27" s="14" t="s">
        <v>9</v>
      </c>
      <c r="D27" s="326">
        <v>1</v>
      </c>
      <c r="E27" s="326" t="s">
        <v>118</v>
      </c>
      <c r="F27" s="325">
        <f>D27</f>
        <v>1</v>
      </c>
      <c r="G27" s="313">
        <f t="shared" si="0"/>
        <v>6</v>
      </c>
      <c r="H27" s="313" t="s">
        <v>37</v>
      </c>
    </row>
    <row r="28" spans="1:8" x14ac:dyDescent="0.3">
      <c r="A28" s="323" t="s">
        <v>21</v>
      </c>
      <c r="B28" s="324" t="s">
        <v>711</v>
      </c>
      <c r="C28" s="14" t="s">
        <v>9</v>
      </c>
      <c r="D28" s="325">
        <v>1</v>
      </c>
      <c r="E28" s="326" t="s">
        <v>6</v>
      </c>
      <c r="F28" s="325">
        <f>D28</f>
        <v>1</v>
      </c>
      <c r="G28" s="313">
        <f t="shared" si="0"/>
        <v>6</v>
      </c>
      <c r="H28" s="313" t="s">
        <v>37</v>
      </c>
    </row>
    <row r="29" spans="1:8" x14ac:dyDescent="0.3">
      <c r="A29" s="323" t="s">
        <v>21</v>
      </c>
      <c r="B29" s="324" t="s">
        <v>711</v>
      </c>
      <c r="C29" s="14" t="s">
        <v>9</v>
      </c>
      <c r="D29" s="325">
        <v>1</v>
      </c>
      <c r="E29" s="326" t="s">
        <v>6</v>
      </c>
      <c r="F29" s="325">
        <f>D29</f>
        <v>1</v>
      </c>
      <c r="G29" s="313">
        <f t="shared" si="0"/>
        <v>6</v>
      </c>
      <c r="H29" s="313" t="s">
        <v>37</v>
      </c>
    </row>
    <row r="30" spans="1:8" x14ac:dyDescent="0.3">
      <c r="A30" s="323" t="s">
        <v>21</v>
      </c>
      <c r="B30" s="324" t="s">
        <v>920</v>
      </c>
      <c r="C30" s="14" t="s">
        <v>9</v>
      </c>
      <c r="D30" s="325">
        <v>1</v>
      </c>
      <c r="E30" s="326" t="s">
        <v>118</v>
      </c>
      <c r="F30" s="325">
        <v>1</v>
      </c>
      <c r="G30" s="313">
        <f t="shared" si="0"/>
        <v>6</v>
      </c>
      <c r="H30" s="313" t="s">
        <v>37</v>
      </c>
    </row>
    <row r="31" spans="1:8" ht="31.2" x14ac:dyDescent="0.3">
      <c r="A31" s="323" t="s">
        <v>357</v>
      </c>
      <c r="B31" s="331" t="s">
        <v>358</v>
      </c>
      <c r="C31" s="14" t="s">
        <v>9</v>
      </c>
      <c r="D31" s="326">
        <v>1</v>
      </c>
      <c r="E31" s="326" t="s">
        <v>6</v>
      </c>
      <c r="F31" s="325">
        <v>1</v>
      </c>
      <c r="G31" s="313">
        <f t="shared" si="0"/>
        <v>1</v>
      </c>
      <c r="H31" s="313" t="s">
        <v>37</v>
      </c>
    </row>
    <row r="32" spans="1:8" x14ac:dyDescent="0.3">
      <c r="A32" s="323" t="s">
        <v>39</v>
      </c>
      <c r="B32" s="331" t="s">
        <v>634</v>
      </c>
      <c r="C32" s="14" t="s">
        <v>9</v>
      </c>
      <c r="D32" s="325">
        <v>5</v>
      </c>
      <c r="E32" s="334" t="s">
        <v>118</v>
      </c>
      <c r="F32" s="325">
        <v>5</v>
      </c>
      <c r="G32" s="313">
        <f t="shared" si="0"/>
        <v>1</v>
      </c>
      <c r="H32" s="313" t="s">
        <v>37</v>
      </c>
    </row>
    <row r="33" spans="1:8" x14ac:dyDescent="0.3">
      <c r="A33" s="323" t="s">
        <v>222</v>
      </c>
      <c r="B33" s="331" t="s">
        <v>223</v>
      </c>
      <c r="C33" s="14" t="s">
        <v>9</v>
      </c>
      <c r="D33" s="325">
        <v>1</v>
      </c>
      <c r="E33" s="334" t="s">
        <v>118</v>
      </c>
      <c r="F33" s="325">
        <f>D33</f>
        <v>1</v>
      </c>
      <c r="G33" s="313">
        <f t="shared" si="0"/>
        <v>1</v>
      </c>
      <c r="H33" s="313" t="s">
        <v>37</v>
      </c>
    </row>
    <row r="34" spans="1:8" x14ac:dyDescent="0.3">
      <c r="A34" s="323" t="s">
        <v>22</v>
      </c>
      <c r="B34" s="331" t="s">
        <v>218</v>
      </c>
      <c r="C34" s="14" t="s">
        <v>9</v>
      </c>
      <c r="D34" s="325">
        <v>1</v>
      </c>
      <c r="E34" s="326" t="s">
        <v>118</v>
      </c>
      <c r="F34" s="325">
        <f>D34</f>
        <v>1</v>
      </c>
      <c r="G34" s="313">
        <f t="shared" si="0"/>
        <v>4</v>
      </c>
      <c r="H34" s="313" t="s">
        <v>37</v>
      </c>
    </row>
    <row r="35" spans="1:8" x14ac:dyDescent="0.3">
      <c r="A35" s="323" t="s">
        <v>22</v>
      </c>
      <c r="B35" s="331" t="s">
        <v>359</v>
      </c>
      <c r="C35" s="14" t="s">
        <v>9</v>
      </c>
      <c r="D35" s="325">
        <v>1</v>
      </c>
      <c r="E35" s="326" t="s">
        <v>6</v>
      </c>
      <c r="F35" s="325">
        <f>D35</f>
        <v>1</v>
      </c>
      <c r="G35" s="313">
        <f t="shared" si="0"/>
        <v>4</v>
      </c>
      <c r="H35" s="313" t="s">
        <v>37</v>
      </c>
    </row>
    <row r="36" spans="1:8" x14ac:dyDescent="0.3">
      <c r="A36" s="12" t="s">
        <v>22</v>
      </c>
      <c r="B36" s="316" t="s">
        <v>632</v>
      </c>
      <c r="C36" s="14" t="s">
        <v>9</v>
      </c>
      <c r="D36" s="319">
        <v>1</v>
      </c>
      <c r="E36" s="319" t="s">
        <v>118</v>
      </c>
      <c r="F36" s="319">
        <f>D36</f>
        <v>1</v>
      </c>
      <c r="G36" s="313">
        <f t="shared" si="0"/>
        <v>4</v>
      </c>
      <c r="H36" s="313" t="s">
        <v>37</v>
      </c>
    </row>
    <row r="37" spans="1:8" x14ac:dyDescent="0.3">
      <c r="A37" s="12" t="s">
        <v>22</v>
      </c>
      <c r="B37" s="320" t="s">
        <v>921</v>
      </c>
      <c r="C37" s="14" t="s">
        <v>9</v>
      </c>
      <c r="D37" s="319">
        <v>1</v>
      </c>
      <c r="E37" s="319" t="s">
        <v>118</v>
      </c>
      <c r="F37" s="319">
        <v>1</v>
      </c>
      <c r="G37" s="313">
        <f t="shared" si="0"/>
        <v>4</v>
      </c>
      <c r="H37" s="313" t="s">
        <v>37</v>
      </c>
    </row>
    <row r="38" spans="1:8" ht="16.2" thickBot="1" x14ac:dyDescent="0.35">
      <c r="A38" s="327" t="s">
        <v>360</v>
      </c>
      <c r="B38" s="333" t="s">
        <v>349</v>
      </c>
      <c r="C38" s="14" t="s">
        <v>9</v>
      </c>
      <c r="D38" s="328">
        <v>10</v>
      </c>
      <c r="E38" s="328" t="s">
        <v>6</v>
      </c>
      <c r="F38" s="328">
        <v>10</v>
      </c>
      <c r="G38" s="313">
        <f t="shared" si="0"/>
        <v>1</v>
      </c>
      <c r="H38" s="313" t="s">
        <v>37</v>
      </c>
    </row>
    <row r="39" spans="1:8" x14ac:dyDescent="0.3">
      <c r="C39" s="330"/>
    </row>
    <row r="40" spans="1:8" x14ac:dyDescent="0.3">
      <c r="C40" s="330"/>
    </row>
    <row r="41" spans="1:8" x14ac:dyDescent="0.3">
      <c r="C41" s="330"/>
    </row>
    <row r="42" spans="1:8" x14ac:dyDescent="0.3">
      <c r="C42" s="330"/>
    </row>
    <row r="43" spans="1:8" x14ac:dyDescent="0.3">
      <c r="C43" s="330"/>
    </row>
    <row r="44" spans="1:8" x14ac:dyDescent="0.3">
      <c r="C44" s="330"/>
    </row>
    <row r="45" spans="1:8" x14ac:dyDescent="0.3">
      <c r="C45" s="330"/>
    </row>
    <row r="46" spans="1:8" x14ac:dyDescent="0.3">
      <c r="C46" s="330"/>
    </row>
    <row r="47" spans="1:8" x14ac:dyDescent="0.3">
      <c r="C47" s="330"/>
    </row>
    <row r="48" spans="1:8" x14ac:dyDescent="0.3">
      <c r="C48" s="330"/>
    </row>
    <row r="49" spans="3:3" x14ac:dyDescent="0.3">
      <c r="C49" s="330"/>
    </row>
    <row r="50" spans="3:3" x14ac:dyDescent="0.3">
      <c r="C50" s="330"/>
    </row>
    <row r="51" spans="3:3" x14ac:dyDescent="0.3">
      <c r="C51" s="330"/>
    </row>
    <row r="52" spans="3:3" x14ac:dyDescent="0.3">
      <c r="C52" s="330"/>
    </row>
    <row r="53" spans="3:3" x14ac:dyDescent="0.3">
      <c r="C53" s="330"/>
    </row>
    <row r="54" spans="3:3" x14ac:dyDescent="0.3">
      <c r="C54" s="330"/>
    </row>
    <row r="55" spans="3:3" x14ac:dyDescent="0.3">
      <c r="C55" s="330"/>
    </row>
    <row r="56" spans="3:3" x14ac:dyDescent="0.3">
      <c r="C56" s="330"/>
    </row>
    <row r="57" spans="3:3" x14ac:dyDescent="0.3">
      <c r="C57" s="330"/>
    </row>
    <row r="58" spans="3:3" x14ac:dyDescent="0.3">
      <c r="C58" s="330"/>
    </row>
    <row r="59" spans="3:3" x14ac:dyDescent="0.3">
      <c r="C59" s="330"/>
    </row>
    <row r="60" spans="3:3" x14ac:dyDescent="0.3">
      <c r="C60" s="330"/>
    </row>
    <row r="61" spans="3:3" x14ac:dyDescent="0.3">
      <c r="C61" s="330"/>
    </row>
    <row r="62" spans="3:3" x14ac:dyDescent="0.3">
      <c r="C62" s="330"/>
    </row>
    <row r="63" spans="3:3" x14ac:dyDescent="0.3">
      <c r="C63" s="330"/>
    </row>
    <row r="64" spans="3:3" x14ac:dyDescent="0.3">
      <c r="C64" s="330"/>
    </row>
    <row r="65" spans="3:3" x14ac:dyDescent="0.3">
      <c r="C65" s="330"/>
    </row>
    <row r="66" spans="3:3" x14ac:dyDescent="0.3">
      <c r="C66" s="330"/>
    </row>
    <row r="67" spans="3:3" x14ac:dyDescent="0.3">
      <c r="C67" s="330"/>
    </row>
    <row r="68" spans="3:3" x14ac:dyDescent="0.3">
      <c r="C68" s="330"/>
    </row>
    <row r="69" spans="3:3" x14ac:dyDescent="0.3">
      <c r="C69" s="330"/>
    </row>
    <row r="70" spans="3:3" x14ac:dyDescent="0.3">
      <c r="C70" s="330"/>
    </row>
    <row r="71" spans="3:3" x14ac:dyDescent="0.3">
      <c r="C71" s="330"/>
    </row>
    <row r="72" spans="3:3" x14ac:dyDescent="0.3">
      <c r="C72" s="330"/>
    </row>
    <row r="73" spans="3:3" x14ac:dyDescent="0.3">
      <c r="C73" s="330"/>
    </row>
    <row r="74" spans="3:3" x14ac:dyDescent="0.3">
      <c r="C74" s="330"/>
    </row>
    <row r="75" spans="3:3" x14ac:dyDescent="0.3">
      <c r="C75" s="330"/>
    </row>
    <row r="76" spans="3:3" x14ac:dyDescent="0.3">
      <c r="C76" s="330"/>
    </row>
    <row r="77" spans="3:3" x14ac:dyDescent="0.3">
      <c r="C77" s="330"/>
    </row>
    <row r="78" spans="3:3" x14ac:dyDescent="0.3">
      <c r="C78" s="330"/>
    </row>
    <row r="79" spans="3:3" x14ac:dyDescent="0.3">
      <c r="C79" s="330"/>
    </row>
    <row r="80" spans="3:3" x14ac:dyDescent="0.3">
      <c r="C80" s="330"/>
    </row>
    <row r="81" spans="3:3" x14ac:dyDescent="0.3">
      <c r="C81" s="330"/>
    </row>
    <row r="82" spans="3:3" x14ac:dyDescent="0.3">
      <c r="C82" s="330"/>
    </row>
    <row r="83" spans="3:3" x14ac:dyDescent="0.3">
      <c r="C83" s="330"/>
    </row>
    <row r="84" spans="3:3" x14ac:dyDescent="0.3">
      <c r="C84" s="330"/>
    </row>
    <row r="85" spans="3:3" x14ac:dyDescent="0.3">
      <c r="C85" s="330"/>
    </row>
    <row r="86" spans="3:3" x14ac:dyDescent="0.3">
      <c r="C86" s="330"/>
    </row>
    <row r="87" spans="3:3" x14ac:dyDescent="0.3">
      <c r="C87" s="330"/>
    </row>
    <row r="88" spans="3:3" x14ac:dyDescent="0.3">
      <c r="C88" s="330"/>
    </row>
    <row r="89" spans="3:3" x14ac:dyDescent="0.3">
      <c r="C89" s="330"/>
    </row>
    <row r="90" spans="3:3" x14ac:dyDescent="0.3">
      <c r="C90" s="330"/>
    </row>
    <row r="91" spans="3:3" x14ac:dyDescent="0.3">
      <c r="C91" s="330"/>
    </row>
    <row r="92" spans="3:3" x14ac:dyDescent="0.3">
      <c r="C92" s="330"/>
    </row>
    <row r="93" spans="3:3" x14ac:dyDescent="0.3">
      <c r="C93" s="330"/>
    </row>
    <row r="94" spans="3:3" x14ac:dyDescent="0.3">
      <c r="C94" s="330"/>
    </row>
    <row r="95" spans="3:3" x14ac:dyDescent="0.3">
      <c r="C95" s="330"/>
    </row>
    <row r="96" spans="3:3" x14ac:dyDescent="0.3">
      <c r="C96" s="330"/>
    </row>
    <row r="97" spans="3:3" x14ac:dyDescent="0.3">
      <c r="C97" s="330"/>
    </row>
    <row r="98" spans="3:3" x14ac:dyDescent="0.3">
      <c r="C98" s="330"/>
    </row>
    <row r="99" spans="3:3" x14ac:dyDescent="0.3">
      <c r="C99" s="330"/>
    </row>
    <row r="100" spans="3:3" x14ac:dyDescent="0.3">
      <c r="C100" s="330"/>
    </row>
    <row r="101" spans="3:3" x14ac:dyDescent="0.3">
      <c r="C101" s="330"/>
    </row>
    <row r="102" spans="3:3" x14ac:dyDescent="0.3">
      <c r="C102" s="330"/>
    </row>
    <row r="103" spans="3:3" x14ac:dyDescent="0.3">
      <c r="C103" s="330"/>
    </row>
    <row r="104" spans="3:3" x14ac:dyDescent="0.3">
      <c r="C104" s="330"/>
    </row>
    <row r="105" spans="3:3" x14ac:dyDescent="0.3">
      <c r="C105" s="330"/>
    </row>
    <row r="106" spans="3:3" x14ac:dyDescent="0.3">
      <c r="C106" s="330"/>
    </row>
    <row r="107" spans="3:3" x14ac:dyDescent="0.3">
      <c r="C107" s="330"/>
    </row>
    <row r="108" spans="3:3" x14ac:dyDescent="0.3">
      <c r="C108" s="330"/>
    </row>
    <row r="109" spans="3:3" x14ac:dyDescent="0.3">
      <c r="C109" s="330"/>
    </row>
    <row r="110" spans="3:3" x14ac:dyDescent="0.3">
      <c r="C110" s="330"/>
    </row>
    <row r="111" spans="3:3" x14ac:dyDescent="0.3">
      <c r="C111" s="330"/>
    </row>
    <row r="112" spans="3:3" x14ac:dyDescent="0.3">
      <c r="C112" s="330"/>
    </row>
    <row r="113" spans="3:3" x14ac:dyDescent="0.3">
      <c r="C113" s="330"/>
    </row>
    <row r="114" spans="3:3" x14ac:dyDescent="0.3">
      <c r="C114" s="330"/>
    </row>
    <row r="115" spans="3:3" x14ac:dyDescent="0.3">
      <c r="C115" s="330"/>
    </row>
    <row r="116" spans="3:3" x14ac:dyDescent="0.3">
      <c r="C116" s="330"/>
    </row>
    <row r="117" spans="3:3" x14ac:dyDescent="0.3">
      <c r="C117" s="330"/>
    </row>
    <row r="118" spans="3:3" x14ac:dyDescent="0.3">
      <c r="C118" s="330"/>
    </row>
    <row r="119" spans="3:3" x14ac:dyDescent="0.3">
      <c r="C119" s="330"/>
    </row>
    <row r="120" spans="3:3" x14ac:dyDescent="0.3">
      <c r="C120" s="330"/>
    </row>
    <row r="121" spans="3:3" x14ac:dyDescent="0.3">
      <c r="C121" s="330"/>
    </row>
    <row r="122" spans="3:3" x14ac:dyDescent="0.3">
      <c r="C122" s="330"/>
    </row>
    <row r="123" spans="3:3" x14ac:dyDescent="0.3">
      <c r="C123" s="330"/>
    </row>
    <row r="124" spans="3:3" x14ac:dyDescent="0.3">
      <c r="C124" s="330"/>
    </row>
    <row r="125" spans="3:3" x14ac:dyDescent="0.3">
      <c r="C125" s="330"/>
    </row>
    <row r="126" spans="3:3" x14ac:dyDescent="0.3">
      <c r="C126" s="330"/>
    </row>
    <row r="127" spans="3:3" x14ac:dyDescent="0.3">
      <c r="C127" s="330"/>
    </row>
    <row r="128" spans="3:3" x14ac:dyDescent="0.3">
      <c r="C128" s="330"/>
    </row>
    <row r="129" spans="3:3" x14ac:dyDescent="0.3">
      <c r="C129" s="330"/>
    </row>
    <row r="130" spans="3:3" x14ac:dyDescent="0.3">
      <c r="C130" s="330"/>
    </row>
    <row r="131" spans="3:3" x14ac:dyDescent="0.3">
      <c r="C131" s="330"/>
    </row>
    <row r="132" spans="3:3" x14ac:dyDescent="0.3">
      <c r="C132" s="330"/>
    </row>
    <row r="133" spans="3:3" x14ac:dyDescent="0.3">
      <c r="C133" s="330"/>
    </row>
    <row r="134" spans="3:3" x14ac:dyDescent="0.3">
      <c r="C134" s="330"/>
    </row>
    <row r="135" spans="3:3" x14ac:dyDescent="0.3">
      <c r="C135" s="330"/>
    </row>
    <row r="136" spans="3:3" x14ac:dyDescent="0.3">
      <c r="C136" s="330"/>
    </row>
    <row r="137" spans="3:3" x14ac:dyDescent="0.3">
      <c r="C137" s="330"/>
    </row>
    <row r="138" spans="3:3" x14ac:dyDescent="0.3">
      <c r="C138" s="330"/>
    </row>
    <row r="139" spans="3:3" x14ac:dyDescent="0.3">
      <c r="C139" s="330"/>
    </row>
    <row r="140" spans="3:3" x14ac:dyDescent="0.3">
      <c r="C140" s="330"/>
    </row>
    <row r="141" spans="3:3" x14ac:dyDescent="0.3">
      <c r="C141" s="330"/>
    </row>
    <row r="142" spans="3:3" x14ac:dyDescent="0.3">
      <c r="C142" s="330"/>
    </row>
    <row r="143" spans="3:3" x14ac:dyDescent="0.3">
      <c r="C143" s="330"/>
    </row>
    <row r="144" spans="3:3" x14ac:dyDescent="0.3">
      <c r="C144" s="330"/>
    </row>
    <row r="145" spans="3:3" x14ac:dyDescent="0.3">
      <c r="C145" s="330"/>
    </row>
    <row r="146" spans="3:3" x14ac:dyDescent="0.3">
      <c r="C146" s="330"/>
    </row>
    <row r="147" spans="3:3" x14ac:dyDescent="0.3">
      <c r="C147" s="330"/>
    </row>
    <row r="148" spans="3:3" x14ac:dyDescent="0.3">
      <c r="C148" s="330"/>
    </row>
    <row r="149" spans="3:3" x14ac:dyDescent="0.3">
      <c r="C149" s="330"/>
    </row>
    <row r="150" spans="3:3" x14ac:dyDescent="0.3">
      <c r="C150" s="330"/>
    </row>
    <row r="151" spans="3:3" x14ac:dyDescent="0.3">
      <c r="C151" s="330"/>
    </row>
    <row r="152" spans="3:3" x14ac:dyDescent="0.3">
      <c r="C152" s="330"/>
    </row>
    <row r="153" spans="3:3" x14ac:dyDescent="0.3">
      <c r="C153" s="330"/>
    </row>
    <row r="154" spans="3:3" x14ac:dyDescent="0.3">
      <c r="C154" s="330"/>
    </row>
    <row r="155" spans="3:3" x14ac:dyDescent="0.3">
      <c r="C155" s="330"/>
    </row>
    <row r="156" spans="3:3" x14ac:dyDescent="0.3">
      <c r="C156" s="330"/>
    </row>
    <row r="157" spans="3:3" x14ac:dyDescent="0.3">
      <c r="C157" s="330"/>
    </row>
    <row r="158" spans="3:3" x14ac:dyDescent="0.3">
      <c r="C158" s="330"/>
    </row>
    <row r="159" spans="3:3" x14ac:dyDescent="0.3">
      <c r="C159" s="330"/>
    </row>
    <row r="160" spans="3:3" x14ac:dyDescent="0.3">
      <c r="C160" s="330"/>
    </row>
    <row r="161" spans="3:3" x14ac:dyDescent="0.3">
      <c r="C161" s="330"/>
    </row>
    <row r="162" spans="3:3" x14ac:dyDescent="0.3">
      <c r="C162" s="330"/>
    </row>
    <row r="163" spans="3:3" x14ac:dyDescent="0.3">
      <c r="C163" s="330"/>
    </row>
    <row r="164" spans="3:3" x14ac:dyDescent="0.3">
      <c r="C164" s="330"/>
    </row>
    <row r="165" spans="3:3" x14ac:dyDescent="0.3">
      <c r="C165" s="330"/>
    </row>
    <row r="166" spans="3:3" x14ac:dyDescent="0.3">
      <c r="C166" s="330"/>
    </row>
    <row r="167" spans="3:3" x14ac:dyDescent="0.3">
      <c r="C167" s="330"/>
    </row>
    <row r="168" spans="3:3" x14ac:dyDescent="0.3">
      <c r="C168" s="330"/>
    </row>
    <row r="169" spans="3:3" x14ac:dyDescent="0.3">
      <c r="C169" s="330"/>
    </row>
    <row r="170" spans="3:3" x14ac:dyDescent="0.3">
      <c r="C170" s="330"/>
    </row>
    <row r="171" spans="3:3" x14ac:dyDescent="0.3">
      <c r="C171" s="330"/>
    </row>
    <row r="172" spans="3:3" x14ac:dyDescent="0.3">
      <c r="C172" s="330"/>
    </row>
    <row r="173" spans="3:3" x14ac:dyDescent="0.3">
      <c r="C173" s="330"/>
    </row>
    <row r="174" spans="3:3" x14ac:dyDescent="0.3">
      <c r="C174" s="330"/>
    </row>
    <row r="175" spans="3:3" x14ac:dyDescent="0.3">
      <c r="C175" s="330"/>
    </row>
    <row r="176" spans="3:3" x14ac:dyDescent="0.3">
      <c r="C176" s="330"/>
    </row>
    <row r="177" spans="3:3" x14ac:dyDescent="0.3">
      <c r="C177" s="330"/>
    </row>
    <row r="178" spans="3:3" x14ac:dyDescent="0.3">
      <c r="C178" s="330"/>
    </row>
    <row r="179" spans="3:3" x14ac:dyDescent="0.3">
      <c r="C179" s="330"/>
    </row>
    <row r="180" spans="3:3" x14ac:dyDescent="0.3">
      <c r="C180" s="330"/>
    </row>
    <row r="181" spans="3:3" x14ac:dyDescent="0.3">
      <c r="C181" s="330"/>
    </row>
    <row r="182" spans="3:3" x14ac:dyDescent="0.3">
      <c r="C182" s="330"/>
    </row>
    <row r="183" spans="3:3" x14ac:dyDescent="0.3">
      <c r="C183" s="330"/>
    </row>
    <row r="184" spans="3:3" x14ac:dyDescent="0.3">
      <c r="C184" s="330"/>
    </row>
    <row r="185" spans="3:3" x14ac:dyDescent="0.3">
      <c r="C185" s="330"/>
    </row>
    <row r="186" spans="3:3" x14ac:dyDescent="0.3">
      <c r="C186" s="330"/>
    </row>
    <row r="187" spans="3:3" x14ac:dyDescent="0.3">
      <c r="C187" s="330"/>
    </row>
    <row r="188" spans="3:3" x14ac:dyDescent="0.3">
      <c r="C188" s="330"/>
    </row>
    <row r="189" spans="3:3" x14ac:dyDescent="0.3">
      <c r="C189" s="330"/>
    </row>
    <row r="190" spans="3:3" x14ac:dyDescent="0.3">
      <c r="C190" s="330"/>
    </row>
    <row r="191" spans="3:3" x14ac:dyDescent="0.3">
      <c r="C191" s="330"/>
    </row>
    <row r="192" spans="3:3" x14ac:dyDescent="0.3">
      <c r="C192" s="330"/>
    </row>
    <row r="193" spans="3:3" x14ac:dyDescent="0.3">
      <c r="C193" s="330"/>
    </row>
    <row r="194" spans="3:3" x14ac:dyDescent="0.3">
      <c r="C194" s="330"/>
    </row>
    <row r="195" spans="3:3" x14ac:dyDescent="0.3">
      <c r="C195" s="330"/>
    </row>
    <row r="196" spans="3:3" x14ac:dyDescent="0.3">
      <c r="C196" s="330"/>
    </row>
    <row r="197" spans="3:3" x14ac:dyDescent="0.3">
      <c r="C197" s="330"/>
    </row>
    <row r="198" spans="3:3" x14ac:dyDescent="0.3">
      <c r="C198" s="330"/>
    </row>
    <row r="199" spans="3:3" x14ac:dyDescent="0.3">
      <c r="C199" s="330"/>
    </row>
    <row r="200" spans="3:3" x14ac:dyDescent="0.3">
      <c r="C200" s="330"/>
    </row>
    <row r="201" spans="3:3" x14ac:dyDescent="0.3">
      <c r="C201" s="330"/>
    </row>
    <row r="202" spans="3:3" x14ac:dyDescent="0.3">
      <c r="C202" s="330"/>
    </row>
    <row r="203" spans="3:3" x14ac:dyDescent="0.3">
      <c r="C203" s="330"/>
    </row>
    <row r="204" spans="3:3" x14ac:dyDescent="0.3">
      <c r="C204" s="330"/>
    </row>
    <row r="205" spans="3:3" x14ac:dyDescent="0.3">
      <c r="C205" s="330"/>
    </row>
    <row r="206" spans="3:3" x14ac:dyDescent="0.3">
      <c r="C206" s="330"/>
    </row>
    <row r="207" spans="3:3" x14ac:dyDescent="0.3">
      <c r="C207" s="330"/>
    </row>
    <row r="208" spans="3:3" x14ac:dyDescent="0.3">
      <c r="C208" s="330"/>
    </row>
    <row r="209" spans="3:3" x14ac:dyDescent="0.3">
      <c r="C209" s="330"/>
    </row>
    <row r="210" spans="3:3" x14ac:dyDescent="0.3">
      <c r="C210" s="330"/>
    </row>
    <row r="211" spans="3:3" x14ac:dyDescent="0.3">
      <c r="C211" s="330"/>
    </row>
    <row r="212" spans="3:3" x14ac:dyDescent="0.3">
      <c r="C212" s="330"/>
    </row>
    <row r="213" spans="3:3" x14ac:dyDescent="0.3">
      <c r="C213" s="330"/>
    </row>
    <row r="214" spans="3:3" x14ac:dyDescent="0.3">
      <c r="C214" s="330"/>
    </row>
    <row r="215" spans="3:3" x14ac:dyDescent="0.3">
      <c r="C215" s="330"/>
    </row>
    <row r="216" spans="3:3" x14ac:dyDescent="0.3">
      <c r="C216" s="330"/>
    </row>
    <row r="217" spans="3:3" x14ac:dyDescent="0.3">
      <c r="C217" s="330"/>
    </row>
    <row r="218" spans="3:3" x14ac:dyDescent="0.3">
      <c r="C218" s="330"/>
    </row>
    <row r="219" spans="3:3" x14ac:dyDescent="0.3">
      <c r="C219" s="330"/>
    </row>
    <row r="220" spans="3:3" x14ac:dyDescent="0.3">
      <c r="C220" s="330"/>
    </row>
    <row r="221" spans="3:3" x14ac:dyDescent="0.3">
      <c r="C221" s="330"/>
    </row>
    <row r="222" spans="3:3" x14ac:dyDescent="0.3">
      <c r="C222" s="330"/>
    </row>
    <row r="223" spans="3:3" x14ac:dyDescent="0.3">
      <c r="C223" s="330"/>
    </row>
    <row r="224" spans="3:3" x14ac:dyDescent="0.3">
      <c r="C224" s="330"/>
    </row>
    <row r="225" spans="3:3" x14ac:dyDescent="0.3">
      <c r="C225" s="330"/>
    </row>
    <row r="226" spans="3:3" x14ac:dyDescent="0.3">
      <c r="C226" s="330"/>
    </row>
    <row r="227" spans="3:3" x14ac:dyDescent="0.3">
      <c r="C227" s="330"/>
    </row>
    <row r="228" spans="3:3" x14ac:dyDescent="0.3">
      <c r="C228" s="330"/>
    </row>
    <row r="229" spans="3:3" x14ac:dyDescent="0.3">
      <c r="C229" s="330"/>
    </row>
    <row r="230" spans="3:3" x14ac:dyDescent="0.3">
      <c r="C230" s="330"/>
    </row>
    <row r="231" spans="3:3" x14ac:dyDescent="0.3">
      <c r="C231" s="330"/>
    </row>
    <row r="232" spans="3:3" x14ac:dyDescent="0.3">
      <c r="C232" s="330"/>
    </row>
    <row r="233" spans="3:3" x14ac:dyDescent="0.3">
      <c r="C233" s="330"/>
    </row>
    <row r="234" spans="3:3" x14ac:dyDescent="0.3">
      <c r="C234" s="330"/>
    </row>
    <row r="235" spans="3:3" x14ac:dyDescent="0.3">
      <c r="C235" s="330"/>
    </row>
    <row r="236" spans="3:3" x14ac:dyDescent="0.3">
      <c r="C236" s="330"/>
    </row>
    <row r="237" spans="3:3" x14ac:dyDescent="0.3">
      <c r="C237" s="330"/>
    </row>
    <row r="238" spans="3:3" x14ac:dyDescent="0.3">
      <c r="C238" s="330"/>
    </row>
    <row r="239" spans="3:3" x14ac:dyDescent="0.3">
      <c r="C239" s="330"/>
    </row>
    <row r="240" spans="3:3" x14ac:dyDescent="0.3">
      <c r="C240" s="330"/>
    </row>
    <row r="241" spans="3:3" x14ac:dyDescent="0.3">
      <c r="C241" s="330"/>
    </row>
    <row r="242" spans="3:3" x14ac:dyDescent="0.3">
      <c r="C242" s="330"/>
    </row>
    <row r="243" spans="3:3" x14ac:dyDescent="0.3">
      <c r="C243" s="330"/>
    </row>
    <row r="244" spans="3:3" x14ac:dyDescent="0.3">
      <c r="C244" s="330"/>
    </row>
    <row r="245" spans="3:3" x14ac:dyDescent="0.3">
      <c r="C245" s="330"/>
    </row>
    <row r="246" spans="3:3" x14ac:dyDescent="0.3">
      <c r="C246" s="330"/>
    </row>
    <row r="247" spans="3:3" x14ac:dyDescent="0.3">
      <c r="C247" s="330"/>
    </row>
    <row r="248" spans="3:3" x14ac:dyDescent="0.3">
      <c r="C248" s="330"/>
    </row>
    <row r="249" spans="3:3" x14ac:dyDescent="0.3">
      <c r="C249" s="330"/>
    </row>
    <row r="250" spans="3:3" x14ac:dyDescent="0.3">
      <c r="C250" s="330"/>
    </row>
    <row r="251" spans="3:3" x14ac:dyDescent="0.3">
      <c r="C251" s="330"/>
    </row>
    <row r="252" spans="3:3" x14ac:dyDescent="0.3">
      <c r="C252" s="330"/>
    </row>
    <row r="253" spans="3:3" x14ac:dyDescent="0.3">
      <c r="C253" s="330"/>
    </row>
    <row r="254" spans="3:3" x14ac:dyDescent="0.3">
      <c r="C254" s="330"/>
    </row>
    <row r="255" spans="3:3" x14ac:dyDescent="0.3">
      <c r="C255" s="330"/>
    </row>
    <row r="256" spans="3:3" x14ac:dyDescent="0.3">
      <c r="C256" s="330"/>
    </row>
    <row r="257" spans="3:3" x14ac:dyDescent="0.3">
      <c r="C257" s="330"/>
    </row>
    <row r="258" spans="3:3" x14ac:dyDescent="0.3">
      <c r="C258" s="330"/>
    </row>
    <row r="259" spans="3:3" x14ac:dyDescent="0.3">
      <c r="C259" s="330"/>
    </row>
    <row r="260" spans="3:3" x14ac:dyDescent="0.3">
      <c r="C260" s="330"/>
    </row>
    <row r="261" spans="3:3" x14ac:dyDescent="0.3">
      <c r="C261" s="330"/>
    </row>
    <row r="262" spans="3:3" x14ac:dyDescent="0.3">
      <c r="C262" s="330"/>
    </row>
    <row r="263" spans="3:3" x14ac:dyDescent="0.3">
      <c r="C263" s="330"/>
    </row>
    <row r="264" spans="3:3" x14ac:dyDescent="0.3">
      <c r="C264" s="330"/>
    </row>
    <row r="265" spans="3:3" x14ac:dyDescent="0.3">
      <c r="C265" s="330"/>
    </row>
    <row r="266" spans="3:3" x14ac:dyDescent="0.3">
      <c r="C266" s="330"/>
    </row>
    <row r="267" spans="3:3" x14ac:dyDescent="0.3">
      <c r="C267" s="330"/>
    </row>
    <row r="268" spans="3:3" x14ac:dyDescent="0.3">
      <c r="C268" s="330"/>
    </row>
    <row r="269" spans="3:3" x14ac:dyDescent="0.3">
      <c r="C269" s="330"/>
    </row>
    <row r="270" spans="3:3" x14ac:dyDescent="0.3">
      <c r="C270" s="330"/>
    </row>
    <row r="271" spans="3:3" x14ac:dyDescent="0.3">
      <c r="C271" s="330"/>
    </row>
    <row r="272" spans="3:3" x14ac:dyDescent="0.3">
      <c r="C272" s="330"/>
    </row>
    <row r="273" spans="3:3" x14ac:dyDescent="0.3">
      <c r="C273" s="330"/>
    </row>
    <row r="274" spans="3:3" x14ac:dyDescent="0.3">
      <c r="C274" s="330"/>
    </row>
    <row r="275" spans="3:3" x14ac:dyDescent="0.3">
      <c r="C275" s="330"/>
    </row>
    <row r="276" spans="3:3" x14ac:dyDescent="0.3">
      <c r="C276" s="330"/>
    </row>
    <row r="277" spans="3:3" x14ac:dyDescent="0.3">
      <c r="C277" s="330"/>
    </row>
    <row r="278" spans="3:3" x14ac:dyDescent="0.3">
      <c r="C278" s="330"/>
    </row>
    <row r="279" spans="3:3" x14ac:dyDescent="0.3">
      <c r="C279" s="330"/>
    </row>
    <row r="280" spans="3:3" x14ac:dyDescent="0.3">
      <c r="C280" s="330"/>
    </row>
    <row r="281" spans="3:3" x14ac:dyDescent="0.3">
      <c r="C281" s="330"/>
    </row>
    <row r="282" spans="3:3" x14ac:dyDescent="0.3">
      <c r="C282" s="330"/>
    </row>
    <row r="283" spans="3:3" x14ac:dyDescent="0.3">
      <c r="C283" s="330"/>
    </row>
    <row r="284" spans="3:3" x14ac:dyDescent="0.3">
      <c r="C284" s="330"/>
    </row>
    <row r="285" spans="3:3" x14ac:dyDescent="0.3">
      <c r="C285" s="330"/>
    </row>
    <row r="286" spans="3:3" x14ac:dyDescent="0.3">
      <c r="C286" s="330"/>
    </row>
    <row r="287" spans="3:3" x14ac:dyDescent="0.3">
      <c r="C287" s="330"/>
    </row>
    <row r="288" spans="3:3" x14ac:dyDescent="0.3">
      <c r="C288" s="330"/>
    </row>
    <row r="289" spans="3:3" x14ac:dyDescent="0.3">
      <c r="C289" s="330"/>
    </row>
    <row r="290" spans="3:3" x14ac:dyDescent="0.3">
      <c r="C290" s="330"/>
    </row>
    <row r="291" spans="3:3" x14ac:dyDescent="0.3">
      <c r="C291" s="330"/>
    </row>
    <row r="292" spans="3:3" x14ac:dyDescent="0.3">
      <c r="C292" s="330"/>
    </row>
    <row r="293" spans="3:3" x14ac:dyDescent="0.3">
      <c r="C293" s="330"/>
    </row>
    <row r="294" spans="3:3" x14ac:dyDescent="0.3">
      <c r="C294" s="330"/>
    </row>
    <row r="295" spans="3:3" x14ac:dyDescent="0.3">
      <c r="C295" s="330"/>
    </row>
    <row r="296" spans="3:3" x14ac:dyDescent="0.3">
      <c r="C296" s="330"/>
    </row>
    <row r="297" spans="3:3" x14ac:dyDescent="0.3">
      <c r="C297" s="330"/>
    </row>
    <row r="298" spans="3:3" x14ac:dyDescent="0.3">
      <c r="C298" s="330"/>
    </row>
    <row r="299" spans="3:3" x14ac:dyDescent="0.3">
      <c r="C299" s="330"/>
    </row>
    <row r="300" spans="3:3" x14ac:dyDescent="0.3">
      <c r="C300" s="330"/>
    </row>
    <row r="301" spans="3:3" x14ac:dyDescent="0.3">
      <c r="C301" s="330"/>
    </row>
    <row r="302" spans="3:3" x14ac:dyDescent="0.3">
      <c r="C302" s="330"/>
    </row>
    <row r="303" spans="3:3" x14ac:dyDescent="0.3">
      <c r="C303" s="330"/>
    </row>
    <row r="304" spans="3:3" x14ac:dyDescent="0.3">
      <c r="C304" s="330"/>
    </row>
    <row r="305" spans="3:3" x14ac:dyDescent="0.3">
      <c r="C305" s="330"/>
    </row>
    <row r="306" spans="3:3" x14ac:dyDescent="0.3">
      <c r="C306" s="330"/>
    </row>
    <row r="307" spans="3:3" x14ac:dyDescent="0.3">
      <c r="C307" s="330"/>
    </row>
    <row r="308" spans="3:3" x14ac:dyDescent="0.3">
      <c r="C308" s="330"/>
    </row>
    <row r="309" spans="3:3" x14ac:dyDescent="0.3">
      <c r="C309" s="330"/>
    </row>
    <row r="310" spans="3:3" x14ac:dyDescent="0.3">
      <c r="C310" s="330"/>
    </row>
    <row r="311" spans="3:3" x14ac:dyDescent="0.3">
      <c r="C311" s="330"/>
    </row>
    <row r="312" spans="3:3" x14ac:dyDescent="0.3">
      <c r="C312" s="330"/>
    </row>
    <row r="313" spans="3:3" x14ac:dyDescent="0.3">
      <c r="C313" s="330"/>
    </row>
    <row r="314" spans="3:3" x14ac:dyDescent="0.3">
      <c r="C314" s="330"/>
    </row>
    <row r="315" spans="3:3" x14ac:dyDescent="0.3">
      <c r="C315" s="330"/>
    </row>
    <row r="316" spans="3:3" x14ac:dyDescent="0.3">
      <c r="C316" s="330"/>
    </row>
    <row r="317" spans="3:3" x14ac:dyDescent="0.3">
      <c r="C317" s="330"/>
    </row>
    <row r="318" spans="3:3" x14ac:dyDescent="0.3">
      <c r="C318" s="330"/>
    </row>
    <row r="319" spans="3:3" x14ac:dyDescent="0.3">
      <c r="C319" s="330"/>
    </row>
    <row r="320" spans="3:3" x14ac:dyDescent="0.3">
      <c r="C320" s="330"/>
    </row>
    <row r="321" spans="3:3" x14ac:dyDescent="0.3">
      <c r="C321" s="330"/>
    </row>
    <row r="322" spans="3:3" x14ac:dyDescent="0.3">
      <c r="C322" s="330"/>
    </row>
    <row r="323" spans="3:3" x14ac:dyDescent="0.3">
      <c r="C323" s="330"/>
    </row>
    <row r="324" spans="3:3" x14ac:dyDescent="0.3">
      <c r="C324" s="330"/>
    </row>
    <row r="325" spans="3:3" x14ac:dyDescent="0.3">
      <c r="C325" s="330"/>
    </row>
    <row r="326" spans="3:3" x14ac:dyDescent="0.3">
      <c r="C326" s="330"/>
    </row>
    <row r="327" spans="3:3" x14ac:dyDescent="0.3">
      <c r="C327" s="330"/>
    </row>
    <row r="328" spans="3:3" x14ac:dyDescent="0.3">
      <c r="C328" s="330"/>
    </row>
    <row r="329" spans="3:3" x14ac:dyDescent="0.3">
      <c r="C329" s="330"/>
    </row>
    <row r="330" spans="3:3" x14ac:dyDescent="0.3">
      <c r="C330" s="330"/>
    </row>
    <row r="331" spans="3:3" x14ac:dyDescent="0.3">
      <c r="C331" s="330"/>
    </row>
    <row r="332" spans="3:3" x14ac:dyDescent="0.3">
      <c r="C332" s="330"/>
    </row>
    <row r="333" spans="3:3" x14ac:dyDescent="0.3">
      <c r="C333" s="330"/>
    </row>
    <row r="334" spans="3:3" x14ac:dyDescent="0.3">
      <c r="C334" s="330"/>
    </row>
    <row r="335" spans="3:3" x14ac:dyDescent="0.3">
      <c r="C335" s="330"/>
    </row>
    <row r="336" spans="3:3" x14ac:dyDescent="0.3">
      <c r="C336" s="330"/>
    </row>
    <row r="337" spans="3:3" x14ac:dyDescent="0.3">
      <c r="C337" s="330"/>
    </row>
    <row r="338" spans="3:3" x14ac:dyDescent="0.3">
      <c r="C338" s="330"/>
    </row>
    <row r="339" spans="3:3" x14ac:dyDescent="0.3">
      <c r="C339" s="330"/>
    </row>
    <row r="340" spans="3:3" x14ac:dyDescent="0.3">
      <c r="C340" s="330"/>
    </row>
    <row r="341" spans="3:3" x14ac:dyDescent="0.3">
      <c r="C341" s="330"/>
    </row>
    <row r="342" spans="3:3" x14ac:dyDescent="0.3">
      <c r="C342" s="330"/>
    </row>
    <row r="343" spans="3:3" x14ac:dyDescent="0.3">
      <c r="C343" s="330"/>
    </row>
    <row r="344" spans="3:3" x14ac:dyDescent="0.3">
      <c r="C344" s="330"/>
    </row>
    <row r="345" spans="3:3" x14ac:dyDescent="0.3">
      <c r="C345" s="330"/>
    </row>
    <row r="346" spans="3:3" x14ac:dyDescent="0.3">
      <c r="C346" s="330"/>
    </row>
    <row r="347" spans="3:3" x14ac:dyDescent="0.3">
      <c r="C347" s="330"/>
    </row>
    <row r="348" spans="3:3" x14ac:dyDescent="0.3">
      <c r="C348" s="330"/>
    </row>
    <row r="349" spans="3:3" x14ac:dyDescent="0.3">
      <c r="C349" s="330"/>
    </row>
    <row r="350" spans="3:3" x14ac:dyDescent="0.3">
      <c r="C350" s="330"/>
    </row>
    <row r="351" spans="3:3" x14ac:dyDescent="0.3">
      <c r="C351" s="330"/>
    </row>
    <row r="352" spans="3:3" x14ac:dyDescent="0.3">
      <c r="C352" s="330"/>
    </row>
    <row r="353" spans="3:3" x14ac:dyDescent="0.3">
      <c r="C353" s="330"/>
    </row>
    <row r="354" spans="3:3" x14ac:dyDescent="0.3">
      <c r="C354" s="330"/>
    </row>
    <row r="355" spans="3:3" x14ac:dyDescent="0.3">
      <c r="C355" s="330"/>
    </row>
    <row r="356" spans="3:3" x14ac:dyDescent="0.3">
      <c r="C356" s="330"/>
    </row>
    <row r="357" spans="3:3" x14ac:dyDescent="0.3">
      <c r="C357" s="330"/>
    </row>
    <row r="358" spans="3:3" x14ac:dyDescent="0.3">
      <c r="C358" s="330"/>
    </row>
    <row r="359" spans="3:3" x14ac:dyDescent="0.3">
      <c r="C359" s="330"/>
    </row>
    <row r="360" spans="3:3" x14ac:dyDescent="0.3">
      <c r="C360" s="330"/>
    </row>
    <row r="361" spans="3:3" x14ac:dyDescent="0.3">
      <c r="C361" s="330"/>
    </row>
    <row r="362" spans="3:3" x14ac:dyDescent="0.3">
      <c r="C362" s="330"/>
    </row>
    <row r="363" spans="3:3" x14ac:dyDescent="0.3">
      <c r="C363" s="330"/>
    </row>
    <row r="364" spans="3:3" x14ac:dyDescent="0.3">
      <c r="C364" s="330"/>
    </row>
    <row r="365" spans="3:3" x14ac:dyDescent="0.3">
      <c r="C365" s="330"/>
    </row>
    <row r="366" spans="3:3" x14ac:dyDescent="0.3">
      <c r="C366" s="330"/>
    </row>
    <row r="367" spans="3:3" x14ac:dyDescent="0.3">
      <c r="C367" s="330"/>
    </row>
    <row r="368" spans="3:3" x14ac:dyDescent="0.3">
      <c r="C368" s="330"/>
    </row>
    <row r="369" spans="3:3" x14ac:dyDescent="0.3">
      <c r="C369" s="330"/>
    </row>
    <row r="370" spans="3:3" x14ac:dyDescent="0.3">
      <c r="C370" s="330"/>
    </row>
    <row r="371" spans="3:3" x14ac:dyDescent="0.3">
      <c r="C371" s="330"/>
    </row>
    <row r="372" spans="3:3" x14ac:dyDescent="0.3">
      <c r="C372" s="330"/>
    </row>
    <row r="373" spans="3:3" x14ac:dyDescent="0.3">
      <c r="C373" s="330"/>
    </row>
    <row r="374" spans="3:3" x14ac:dyDescent="0.3">
      <c r="C374" s="330"/>
    </row>
    <row r="375" spans="3:3" x14ac:dyDescent="0.3">
      <c r="C375" s="330"/>
    </row>
    <row r="376" spans="3:3" x14ac:dyDescent="0.3">
      <c r="C376" s="330"/>
    </row>
    <row r="377" spans="3:3" x14ac:dyDescent="0.3">
      <c r="C377" s="330"/>
    </row>
    <row r="378" spans="3:3" x14ac:dyDescent="0.3">
      <c r="C378" s="330"/>
    </row>
    <row r="379" spans="3:3" x14ac:dyDescent="0.3">
      <c r="C379" s="330"/>
    </row>
    <row r="380" spans="3:3" x14ac:dyDescent="0.3">
      <c r="C380" s="330"/>
    </row>
    <row r="381" spans="3:3" x14ac:dyDescent="0.3">
      <c r="C381" s="330"/>
    </row>
    <row r="382" spans="3:3" x14ac:dyDescent="0.3">
      <c r="C382" s="330"/>
    </row>
    <row r="383" spans="3:3" x14ac:dyDescent="0.3">
      <c r="C383" s="330"/>
    </row>
    <row r="384" spans="3:3" x14ac:dyDescent="0.3">
      <c r="C384" s="330"/>
    </row>
    <row r="385" spans="3:3" x14ac:dyDescent="0.3">
      <c r="C385" s="330"/>
    </row>
    <row r="386" spans="3:3" x14ac:dyDescent="0.3">
      <c r="C386" s="330"/>
    </row>
    <row r="387" spans="3:3" x14ac:dyDescent="0.3">
      <c r="C387" s="330"/>
    </row>
    <row r="388" spans="3:3" x14ac:dyDescent="0.3">
      <c r="C388" s="330"/>
    </row>
    <row r="389" spans="3:3" x14ac:dyDescent="0.3">
      <c r="C389" s="330"/>
    </row>
    <row r="390" spans="3:3" x14ac:dyDescent="0.3">
      <c r="C390" s="330"/>
    </row>
    <row r="391" spans="3:3" x14ac:dyDescent="0.3">
      <c r="C391" s="330"/>
    </row>
    <row r="392" spans="3:3" x14ac:dyDescent="0.3">
      <c r="C392" s="330"/>
    </row>
    <row r="393" spans="3:3" x14ac:dyDescent="0.3">
      <c r="C393" s="330"/>
    </row>
    <row r="394" spans="3:3" x14ac:dyDescent="0.3">
      <c r="C394" s="330"/>
    </row>
    <row r="395" spans="3:3" x14ac:dyDescent="0.3">
      <c r="C395" s="330"/>
    </row>
    <row r="396" spans="3:3" x14ac:dyDescent="0.3">
      <c r="C396" s="330"/>
    </row>
    <row r="397" spans="3:3" x14ac:dyDescent="0.3">
      <c r="C397" s="330"/>
    </row>
    <row r="398" spans="3:3" x14ac:dyDescent="0.3">
      <c r="C398" s="330"/>
    </row>
    <row r="399" spans="3:3" x14ac:dyDescent="0.3">
      <c r="C399" s="330"/>
    </row>
    <row r="400" spans="3:3" x14ac:dyDescent="0.3">
      <c r="C400" s="330"/>
    </row>
    <row r="401" spans="3:3" x14ac:dyDescent="0.3">
      <c r="C401" s="330"/>
    </row>
    <row r="402" spans="3:3" x14ac:dyDescent="0.3">
      <c r="C402" s="330"/>
    </row>
    <row r="403" spans="3:3" x14ac:dyDescent="0.3">
      <c r="C403" s="330"/>
    </row>
    <row r="404" spans="3:3" x14ac:dyDescent="0.3">
      <c r="C404" s="330"/>
    </row>
    <row r="405" spans="3:3" x14ac:dyDescent="0.3">
      <c r="C405" s="330"/>
    </row>
    <row r="406" spans="3:3" x14ac:dyDescent="0.3">
      <c r="C406" s="330"/>
    </row>
    <row r="407" spans="3:3" x14ac:dyDescent="0.3">
      <c r="C407" s="330"/>
    </row>
    <row r="408" spans="3:3" x14ac:dyDescent="0.3">
      <c r="C408" s="330"/>
    </row>
    <row r="409" spans="3:3" x14ac:dyDescent="0.3">
      <c r="C409" s="330"/>
    </row>
    <row r="410" spans="3:3" x14ac:dyDescent="0.3">
      <c r="C410" s="330"/>
    </row>
    <row r="411" spans="3:3" x14ac:dyDescent="0.3">
      <c r="C411" s="330"/>
    </row>
    <row r="412" spans="3:3" x14ac:dyDescent="0.3">
      <c r="C412" s="330"/>
    </row>
    <row r="413" spans="3:3" x14ac:dyDescent="0.3">
      <c r="C413" s="330"/>
    </row>
    <row r="414" spans="3:3" x14ac:dyDescent="0.3">
      <c r="C414" s="330"/>
    </row>
    <row r="415" spans="3:3" x14ac:dyDescent="0.3">
      <c r="C415" s="330"/>
    </row>
    <row r="416" spans="3:3" x14ac:dyDescent="0.3">
      <c r="C416" s="330"/>
    </row>
    <row r="417" spans="3:3" x14ac:dyDescent="0.3">
      <c r="C417" s="330"/>
    </row>
    <row r="418" spans="3:3" x14ac:dyDescent="0.3">
      <c r="C418" s="330"/>
    </row>
    <row r="419" spans="3:3" x14ac:dyDescent="0.3">
      <c r="C419" s="330"/>
    </row>
    <row r="420" spans="3:3" x14ac:dyDescent="0.3">
      <c r="C420" s="330"/>
    </row>
    <row r="421" spans="3:3" x14ac:dyDescent="0.3">
      <c r="C421" s="330"/>
    </row>
    <row r="422" spans="3:3" x14ac:dyDescent="0.3">
      <c r="C422" s="330"/>
    </row>
    <row r="423" spans="3:3" x14ac:dyDescent="0.3">
      <c r="C423" s="330"/>
    </row>
    <row r="424" spans="3:3" x14ac:dyDescent="0.3">
      <c r="C424" s="330"/>
    </row>
    <row r="425" spans="3:3" x14ac:dyDescent="0.3">
      <c r="C425" s="330"/>
    </row>
    <row r="426" spans="3:3" x14ac:dyDescent="0.3">
      <c r="C426" s="330"/>
    </row>
    <row r="427" spans="3:3" x14ac:dyDescent="0.3">
      <c r="C427" s="330"/>
    </row>
    <row r="428" spans="3:3" x14ac:dyDescent="0.3">
      <c r="C428" s="330"/>
    </row>
    <row r="429" spans="3:3" x14ac:dyDescent="0.3">
      <c r="C429" s="330"/>
    </row>
    <row r="430" spans="3:3" x14ac:dyDescent="0.3">
      <c r="C430" s="330"/>
    </row>
    <row r="431" spans="3:3" x14ac:dyDescent="0.3">
      <c r="C431" s="330"/>
    </row>
    <row r="432" spans="3:3" x14ac:dyDescent="0.3">
      <c r="C432" s="330"/>
    </row>
    <row r="433" spans="3:3" x14ac:dyDescent="0.3">
      <c r="C433" s="330"/>
    </row>
    <row r="434" spans="3:3" x14ac:dyDescent="0.3">
      <c r="C434" s="330"/>
    </row>
    <row r="435" spans="3:3" x14ac:dyDescent="0.3">
      <c r="C435" s="330"/>
    </row>
    <row r="436" spans="3:3" x14ac:dyDescent="0.3">
      <c r="C436" s="330"/>
    </row>
    <row r="437" spans="3:3" x14ac:dyDescent="0.3">
      <c r="C437" s="330"/>
    </row>
    <row r="438" spans="3:3" x14ac:dyDescent="0.3">
      <c r="C438" s="330"/>
    </row>
    <row r="439" spans="3:3" x14ac:dyDescent="0.3">
      <c r="C439" s="330"/>
    </row>
    <row r="440" spans="3:3" x14ac:dyDescent="0.3">
      <c r="C440" s="330"/>
    </row>
    <row r="441" spans="3:3" x14ac:dyDescent="0.3">
      <c r="C441" s="330"/>
    </row>
    <row r="442" spans="3:3" x14ac:dyDescent="0.3">
      <c r="C442" s="330"/>
    </row>
    <row r="443" spans="3:3" x14ac:dyDescent="0.3">
      <c r="C443" s="330"/>
    </row>
    <row r="444" spans="3:3" x14ac:dyDescent="0.3">
      <c r="C444" s="330"/>
    </row>
    <row r="445" spans="3:3" x14ac:dyDescent="0.3">
      <c r="C445" s="330"/>
    </row>
    <row r="446" spans="3:3" x14ac:dyDescent="0.3">
      <c r="C446" s="330"/>
    </row>
    <row r="447" spans="3:3" x14ac:dyDescent="0.3">
      <c r="C447" s="330"/>
    </row>
    <row r="448" spans="3:3" x14ac:dyDescent="0.3">
      <c r="C448" s="330"/>
    </row>
    <row r="449" spans="3:3" x14ac:dyDescent="0.3">
      <c r="C449" s="330"/>
    </row>
    <row r="450" spans="3:3" x14ac:dyDescent="0.3">
      <c r="C450" s="330"/>
    </row>
    <row r="451" spans="3:3" x14ac:dyDescent="0.3">
      <c r="C451" s="330"/>
    </row>
    <row r="452" spans="3:3" x14ac:dyDescent="0.3">
      <c r="C452" s="330"/>
    </row>
    <row r="453" spans="3:3" x14ac:dyDescent="0.3">
      <c r="C453" s="330"/>
    </row>
    <row r="454" spans="3:3" x14ac:dyDescent="0.3">
      <c r="C454" s="330"/>
    </row>
    <row r="455" spans="3:3" x14ac:dyDescent="0.3">
      <c r="C455" s="330"/>
    </row>
    <row r="456" spans="3:3" x14ac:dyDescent="0.3">
      <c r="C456" s="330"/>
    </row>
    <row r="457" spans="3:3" x14ac:dyDescent="0.3">
      <c r="C457" s="330"/>
    </row>
    <row r="458" spans="3:3" x14ac:dyDescent="0.3">
      <c r="C458" s="330"/>
    </row>
    <row r="459" spans="3:3" x14ac:dyDescent="0.3">
      <c r="C459" s="330"/>
    </row>
    <row r="460" spans="3:3" x14ac:dyDescent="0.3">
      <c r="C460" s="330"/>
    </row>
    <row r="461" spans="3:3" x14ac:dyDescent="0.3">
      <c r="C461" s="330"/>
    </row>
    <row r="462" spans="3:3" x14ac:dyDescent="0.3">
      <c r="C462" s="330"/>
    </row>
    <row r="463" spans="3:3" x14ac:dyDescent="0.3">
      <c r="C463" s="330"/>
    </row>
    <row r="464" spans="3:3" x14ac:dyDescent="0.3">
      <c r="C464" s="330"/>
    </row>
    <row r="465" spans="3:3" x14ac:dyDescent="0.3">
      <c r="C465" s="330"/>
    </row>
    <row r="466" spans="3:3" x14ac:dyDescent="0.3">
      <c r="C466" s="330"/>
    </row>
    <row r="467" spans="3:3" x14ac:dyDescent="0.3">
      <c r="C467" s="330"/>
    </row>
    <row r="468" spans="3:3" x14ac:dyDescent="0.3">
      <c r="C468" s="330"/>
    </row>
    <row r="469" spans="3:3" x14ac:dyDescent="0.3">
      <c r="C469" s="330"/>
    </row>
    <row r="470" spans="3:3" x14ac:dyDescent="0.3">
      <c r="C470" s="330"/>
    </row>
    <row r="471" spans="3:3" x14ac:dyDescent="0.3">
      <c r="C471" s="330"/>
    </row>
    <row r="472" spans="3:3" x14ac:dyDescent="0.3">
      <c r="C472" s="330"/>
    </row>
    <row r="473" spans="3:3" x14ac:dyDescent="0.3">
      <c r="C473" s="330"/>
    </row>
    <row r="474" spans="3:3" x14ac:dyDescent="0.3">
      <c r="C474" s="330"/>
    </row>
    <row r="475" spans="3:3" x14ac:dyDescent="0.3">
      <c r="C475" s="330"/>
    </row>
    <row r="476" spans="3:3" x14ac:dyDescent="0.3">
      <c r="C476" s="330"/>
    </row>
    <row r="477" spans="3:3" x14ac:dyDescent="0.3">
      <c r="C477" s="330"/>
    </row>
    <row r="478" spans="3:3" x14ac:dyDescent="0.3">
      <c r="C478" s="330"/>
    </row>
    <row r="479" spans="3:3" x14ac:dyDescent="0.3">
      <c r="C479" s="330"/>
    </row>
    <row r="480" spans="3:3" x14ac:dyDescent="0.3">
      <c r="C480" s="330"/>
    </row>
    <row r="481" spans="3:3" x14ac:dyDescent="0.3">
      <c r="C481" s="330"/>
    </row>
    <row r="482" spans="3:3" x14ac:dyDescent="0.3">
      <c r="C482" s="330"/>
    </row>
    <row r="483" spans="3:3" x14ac:dyDescent="0.3">
      <c r="C483" s="330"/>
    </row>
    <row r="484" spans="3:3" x14ac:dyDescent="0.3">
      <c r="C484" s="330"/>
    </row>
    <row r="485" spans="3:3" x14ac:dyDescent="0.3">
      <c r="C485" s="330"/>
    </row>
    <row r="486" spans="3:3" x14ac:dyDescent="0.3">
      <c r="C486" s="330"/>
    </row>
    <row r="487" spans="3:3" x14ac:dyDescent="0.3">
      <c r="C487" s="330"/>
    </row>
    <row r="488" spans="3:3" x14ac:dyDescent="0.3">
      <c r="C488" s="330"/>
    </row>
    <row r="489" spans="3:3" x14ac:dyDescent="0.3">
      <c r="C489" s="330"/>
    </row>
    <row r="490" spans="3:3" x14ac:dyDescent="0.3">
      <c r="C490" s="330"/>
    </row>
    <row r="491" spans="3:3" x14ac:dyDescent="0.3">
      <c r="C491" s="330"/>
    </row>
    <row r="492" spans="3:3" x14ac:dyDescent="0.3">
      <c r="C492" s="330"/>
    </row>
    <row r="493" spans="3:3" x14ac:dyDescent="0.3">
      <c r="C493" s="330"/>
    </row>
    <row r="494" spans="3:3" x14ac:dyDescent="0.3">
      <c r="C494" s="330"/>
    </row>
    <row r="495" spans="3:3" x14ac:dyDescent="0.3">
      <c r="C495" s="330"/>
    </row>
    <row r="496" spans="3:3" x14ac:dyDescent="0.3">
      <c r="C496" s="330"/>
    </row>
    <row r="497" spans="3:3" x14ac:dyDescent="0.3">
      <c r="C497" s="330"/>
    </row>
    <row r="498" spans="3:3" x14ac:dyDescent="0.3">
      <c r="C498" s="330"/>
    </row>
    <row r="499" spans="3:3" x14ac:dyDescent="0.3">
      <c r="C499" s="330"/>
    </row>
    <row r="500" spans="3:3" x14ac:dyDescent="0.3">
      <c r="C500" s="330"/>
    </row>
    <row r="501" spans="3:3" x14ac:dyDescent="0.3">
      <c r="C501" s="330"/>
    </row>
    <row r="502" spans="3:3" x14ac:dyDescent="0.3">
      <c r="C502" s="330"/>
    </row>
    <row r="503" spans="3:3" x14ac:dyDescent="0.3">
      <c r="C503" s="330"/>
    </row>
    <row r="504" spans="3:3" x14ac:dyDescent="0.3">
      <c r="C504" s="330"/>
    </row>
    <row r="505" spans="3:3" x14ac:dyDescent="0.3">
      <c r="C505" s="330"/>
    </row>
    <row r="506" spans="3:3" x14ac:dyDescent="0.3">
      <c r="C506" s="330"/>
    </row>
    <row r="507" spans="3:3" x14ac:dyDescent="0.3">
      <c r="C507" s="330"/>
    </row>
    <row r="508" spans="3:3" x14ac:dyDescent="0.3">
      <c r="C508" s="330"/>
    </row>
    <row r="509" spans="3:3" x14ac:dyDescent="0.3">
      <c r="C509" s="330"/>
    </row>
    <row r="510" spans="3:3" x14ac:dyDescent="0.3">
      <c r="C510" s="330"/>
    </row>
    <row r="511" spans="3:3" x14ac:dyDescent="0.3">
      <c r="C511" s="330"/>
    </row>
    <row r="512" spans="3:3" x14ac:dyDescent="0.3">
      <c r="C512" s="330"/>
    </row>
    <row r="513" spans="3:3" x14ac:dyDescent="0.3">
      <c r="C513" s="330"/>
    </row>
    <row r="514" spans="3:3" x14ac:dyDescent="0.3">
      <c r="C514" s="330"/>
    </row>
    <row r="515" spans="3:3" x14ac:dyDescent="0.3">
      <c r="C515" s="330"/>
    </row>
    <row r="516" spans="3:3" x14ac:dyDescent="0.3">
      <c r="C516" s="330"/>
    </row>
    <row r="517" spans="3:3" x14ac:dyDescent="0.3">
      <c r="C517" s="330"/>
    </row>
    <row r="518" spans="3:3" x14ac:dyDescent="0.3">
      <c r="C518" s="330"/>
    </row>
    <row r="519" spans="3:3" x14ac:dyDescent="0.3">
      <c r="C519" s="330"/>
    </row>
    <row r="520" spans="3:3" x14ac:dyDescent="0.3">
      <c r="C520" s="330"/>
    </row>
    <row r="521" spans="3:3" x14ac:dyDescent="0.3">
      <c r="C521" s="330"/>
    </row>
    <row r="522" spans="3:3" x14ac:dyDescent="0.3">
      <c r="C522" s="330"/>
    </row>
    <row r="523" spans="3:3" x14ac:dyDescent="0.3">
      <c r="C523" s="330"/>
    </row>
    <row r="524" spans="3:3" x14ac:dyDescent="0.3">
      <c r="C524" s="330"/>
    </row>
    <row r="525" spans="3:3" x14ac:dyDescent="0.3">
      <c r="C525" s="330"/>
    </row>
    <row r="526" spans="3:3" x14ac:dyDescent="0.3">
      <c r="C526" s="330"/>
    </row>
    <row r="527" spans="3:3" x14ac:dyDescent="0.3">
      <c r="C527" s="330"/>
    </row>
    <row r="528" spans="3:3" x14ac:dyDescent="0.3">
      <c r="C528" s="330"/>
    </row>
    <row r="529" spans="3:3" x14ac:dyDescent="0.3">
      <c r="C529" s="330"/>
    </row>
    <row r="530" spans="3:3" x14ac:dyDescent="0.3">
      <c r="C530" s="330"/>
    </row>
    <row r="531" spans="3:3" x14ac:dyDescent="0.3">
      <c r="C531" s="330"/>
    </row>
    <row r="532" spans="3:3" x14ac:dyDescent="0.3">
      <c r="C532" s="330"/>
    </row>
    <row r="533" spans="3:3" x14ac:dyDescent="0.3">
      <c r="C533" s="330"/>
    </row>
    <row r="534" spans="3:3" x14ac:dyDescent="0.3">
      <c r="C534" s="330"/>
    </row>
    <row r="535" spans="3:3" x14ac:dyDescent="0.3">
      <c r="C535" s="330"/>
    </row>
    <row r="536" spans="3:3" x14ac:dyDescent="0.3">
      <c r="C536" s="330"/>
    </row>
    <row r="537" spans="3:3" x14ac:dyDescent="0.3">
      <c r="C537" s="330"/>
    </row>
    <row r="538" spans="3:3" x14ac:dyDescent="0.3">
      <c r="C538" s="330"/>
    </row>
    <row r="539" spans="3:3" x14ac:dyDescent="0.3">
      <c r="C539" s="330"/>
    </row>
    <row r="540" spans="3:3" x14ac:dyDescent="0.3">
      <c r="C540" s="330"/>
    </row>
    <row r="541" spans="3:3" x14ac:dyDescent="0.3">
      <c r="C541" s="330"/>
    </row>
    <row r="542" spans="3:3" x14ac:dyDescent="0.3">
      <c r="C542" s="330"/>
    </row>
    <row r="543" spans="3:3" x14ac:dyDescent="0.3">
      <c r="C543" s="330"/>
    </row>
    <row r="544" spans="3:3" x14ac:dyDescent="0.3">
      <c r="C544" s="330"/>
    </row>
    <row r="545" spans="3:3" x14ac:dyDescent="0.3">
      <c r="C545" s="330"/>
    </row>
    <row r="546" spans="3:3" x14ac:dyDescent="0.3">
      <c r="C546" s="330"/>
    </row>
    <row r="547" spans="3:3" x14ac:dyDescent="0.3">
      <c r="C547" s="330"/>
    </row>
    <row r="548" spans="3:3" x14ac:dyDescent="0.3">
      <c r="C548" s="330"/>
    </row>
    <row r="549" spans="3:3" x14ac:dyDescent="0.3">
      <c r="C549" s="330"/>
    </row>
    <row r="550" spans="3:3" x14ac:dyDescent="0.3">
      <c r="C550" s="330"/>
    </row>
    <row r="551" spans="3:3" x14ac:dyDescent="0.3">
      <c r="C551" s="330"/>
    </row>
    <row r="552" spans="3:3" x14ac:dyDescent="0.3">
      <c r="C552" s="330"/>
    </row>
    <row r="553" spans="3:3" x14ac:dyDescent="0.3">
      <c r="C553" s="330"/>
    </row>
    <row r="554" spans="3:3" x14ac:dyDescent="0.3">
      <c r="C554" s="330"/>
    </row>
    <row r="555" spans="3:3" x14ac:dyDescent="0.3">
      <c r="C555" s="330"/>
    </row>
    <row r="556" spans="3:3" x14ac:dyDescent="0.3">
      <c r="C556" s="330"/>
    </row>
    <row r="557" spans="3:3" x14ac:dyDescent="0.3">
      <c r="C557" s="330"/>
    </row>
    <row r="558" spans="3:3" x14ac:dyDescent="0.3">
      <c r="C558" s="330"/>
    </row>
    <row r="559" spans="3:3" x14ac:dyDescent="0.3">
      <c r="C559" s="330"/>
    </row>
    <row r="560" spans="3:3" x14ac:dyDescent="0.3">
      <c r="C560" s="330"/>
    </row>
    <row r="561" spans="3:3" x14ac:dyDescent="0.3">
      <c r="C561" s="330"/>
    </row>
    <row r="562" spans="3:3" x14ac:dyDescent="0.3">
      <c r="C562" s="330"/>
    </row>
    <row r="563" spans="3:3" x14ac:dyDescent="0.3">
      <c r="C563" s="330"/>
    </row>
    <row r="564" spans="3:3" x14ac:dyDescent="0.3">
      <c r="C564" s="330"/>
    </row>
    <row r="565" spans="3:3" x14ac:dyDescent="0.3">
      <c r="C565" s="330"/>
    </row>
    <row r="566" spans="3:3" x14ac:dyDescent="0.3">
      <c r="C566" s="330"/>
    </row>
    <row r="567" spans="3:3" x14ac:dyDescent="0.3">
      <c r="C567" s="330"/>
    </row>
    <row r="568" spans="3:3" x14ac:dyDescent="0.3">
      <c r="C568" s="330"/>
    </row>
    <row r="569" spans="3:3" x14ac:dyDescent="0.3">
      <c r="C569" s="330"/>
    </row>
    <row r="570" spans="3:3" x14ac:dyDescent="0.3">
      <c r="C570" s="330"/>
    </row>
    <row r="571" spans="3:3" x14ac:dyDescent="0.3">
      <c r="C571" s="330"/>
    </row>
    <row r="572" spans="3:3" x14ac:dyDescent="0.3">
      <c r="C572" s="330"/>
    </row>
    <row r="573" spans="3:3" x14ac:dyDescent="0.3">
      <c r="C573" s="330"/>
    </row>
    <row r="574" spans="3:3" x14ac:dyDescent="0.3">
      <c r="C574" s="330"/>
    </row>
    <row r="575" spans="3:3" x14ac:dyDescent="0.3">
      <c r="C575" s="330"/>
    </row>
    <row r="576" spans="3:3" x14ac:dyDescent="0.3">
      <c r="C576" s="330"/>
    </row>
    <row r="577" spans="3:3" x14ac:dyDescent="0.3">
      <c r="C577" s="330"/>
    </row>
    <row r="578" spans="3:3" x14ac:dyDescent="0.3">
      <c r="C578" s="330"/>
    </row>
    <row r="579" spans="3:3" x14ac:dyDescent="0.3">
      <c r="C579" s="330"/>
    </row>
    <row r="580" spans="3:3" x14ac:dyDescent="0.3">
      <c r="C580" s="330"/>
    </row>
    <row r="581" spans="3:3" x14ac:dyDescent="0.3">
      <c r="C581" s="330"/>
    </row>
    <row r="582" spans="3:3" x14ac:dyDescent="0.3">
      <c r="C582" s="330"/>
    </row>
    <row r="583" spans="3:3" x14ac:dyDescent="0.3">
      <c r="C583" s="330"/>
    </row>
    <row r="584" spans="3:3" x14ac:dyDescent="0.3">
      <c r="C584" s="330"/>
    </row>
    <row r="585" spans="3:3" x14ac:dyDescent="0.3">
      <c r="C585" s="330"/>
    </row>
    <row r="586" spans="3:3" x14ac:dyDescent="0.3">
      <c r="C586" s="330"/>
    </row>
    <row r="587" spans="3:3" x14ac:dyDescent="0.3">
      <c r="C587" s="330"/>
    </row>
    <row r="588" spans="3:3" x14ac:dyDescent="0.3">
      <c r="C588" s="330"/>
    </row>
    <row r="589" spans="3:3" x14ac:dyDescent="0.3">
      <c r="C589" s="330"/>
    </row>
    <row r="590" spans="3:3" x14ac:dyDescent="0.3">
      <c r="C590" s="330"/>
    </row>
    <row r="591" spans="3:3" x14ac:dyDescent="0.3">
      <c r="C591" s="330"/>
    </row>
    <row r="592" spans="3:3" x14ac:dyDescent="0.3">
      <c r="C592" s="330"/>
    </row>
    <row r="593" spans="3:3" x14ac:dyDescent="0.3">
      <c r="C593" s="330"/>
    </row>
    <row r="594" spans="3:3" x14ac:dyDescent="0.3">
      <c r="C594" s="330"/>
    </row>
    <row r="595" spans="3:3" x14ac:dyDescent="0.3">
      <c r="C595" s="330"/>
    </row>
    <row r="596" spans="3:3" x14ac:dyDescent="0.3">
      <c r="C596" s="330"/>
    </row>
    <row r="597" spans="3:3" x14ac:dyDescent="0.3">
      <c r="C597" s="330"/>
    </row>
    <row r="598" spans="3:3" x14ac:dyDescent="0.3">
      <c r="C598" s="330"/>
    </row>
    <row r="599" spans="3:3" x14ac:dyDescent="0.3">
      <c r="C599" s="330"/>
    </row>
    <row r="600" spans="3:3" x14ac:dyDescent="0.3">
      <c r="C600" s="330"/>
    </row>
    <row r="601" spans="3:3" x14ac:dyDescent="0.3">
      <c r="C601" s="330"/>
    </row>
    <row r="602" spans="3:3" x14ac:dyDescent="0.3">
      <c r="C602" s="330"/>
    </row>
    <row r="603" spans="3:3" x14ac:dyDescent="0.3">
      <c r="C603" s="330"/>
    </row>
    <row r="604" spans="3:3" x14ac:dyDescent="0.3">
      <c r="C604" s="330"/>
    </row>
    <row r="605" spans="3:3" x14ac:dyDescent="0.3">
      <c r="C605" s="330"/>
    </row>
    <row r="606" spans="3:3" x14ac:dyDescent="0.3">
      <c r="C606" s="330"/>
    </row>
    <row r="607" spans="3:3" x14ac:dyDescent="0.3">
      <c r="C607" s="330"/>
    </row>
    <row r="608" spans="3:3" x14ac:dyDescent="0.3">
      <c r="C608" s="330"/>
    </row>
    <row r="609" spans="3:3" x14ac:dyDescent="0.3">
      <c r="C609" s="330"/>
    </row>
    <row r="610" spans="3:3" x14ac:dyDescent="0.3">
      <c r="C610" s="330"/>
    </row>
    <row r="611" spans="3:3" x14ac:dyDescent="0.3">
      <c r="C611" s="330"/>
    </row>
    <row r="612" spans="3:3" x14ac:dyDescent="0.3">
      <c r="C612" s="330"/>
    </row>
    <row r="613" spans="3:3" x14ac:dyDescent="0.3">
      <c r="C613" s="330"/>
    </row>
    <row r="614" spans="3:3" x14ac:dyDescent="0.3">
      <c r="C614" s="330"/>
    </row>
    <row r="615" spans="3:3" x14ac:dyDescent="0.3">
      <c r="C615" s="330"/>
    </row>
    <row r="616" spans="3:3" x14ac:dyDescent="0.3">
      <c r="C616" s="330"/>
    </row>
    <row r="617" spans="3:3" x14ac:dyDescent="0.3">
      <c r="C617" s="330"/>
    </row>
    <row r="618" spans="3:3" x14ac:dyDescent="0.3">
      <c r="C618" s="330"/>
    </row>
    <row r="619" spans="3:3" x14ac:dyDescent="0.3">
      <c r="C619" s="330"/>
    </row>
    <row r="620" spans="3:3" x14ac:dyDescent="0.3">
      <c r="C620" s="330"/>
    </row>
    <row r="621" spans="3:3" x14ac:dyDescent="0.3">
      <c r="C621" s="330"/>
    </row>
    <row r="622" spans="3:3" x14ac:dyDescent="0.3">
      <c r="C622" s="330"/>
    </row>
    <row r="623" spans="3:3" x14ac:dyDescent="0.3">
      <c r="C623" s="330"/>
    </row>
    <row r="624" spans="3:3" x14ac:dyDescent="0.3">
      <c r="C624" s="330"/>
    </row>
    <row r="625" spans="3:3" x14ac:dyDescent="0.3">
      <c r="C625" s="330"/>
    </row>
    <row r="626" spans="3:3" x14ac:dyDescent="0.3">
      <c r="C626" s="330"/>
    </row>
    <row r="627" spans="3:3" x14ac:dyDescent="0.3">
      <c r="C627" s="330"/>
    </row>
    <row r="628" spans="3:3" x14ac:dyDescent="0.3">
      <c r="C628" s="330"/>
    </row>
    <row r="629" spans="3:3" x14ac:dyDescent="0.3">
      <c r="C629" s="330"/>
    </row>
    <row r="630" spans="3:3" x14ac:dyDescent="0.3">
      <c r="C630" s="330"/>
    </row>
    <row r="631" spans="3:3" x14ac:dyDescent="0.3">
      <c r="C631" s="330"/>
    </row>
    <row r="632" spans="3:3" x14ac:dyDescent="0.3">
      <c r="C632" s="330"/>
    </row>
    <row r="633" spans="3:3" x14ac:dyDescent="0.3">
      <c r="C633" s="330"/>
    </row>
    <row r="634" spans="3:3" x14ac:dyDescent="0.3">
      <c r="C634" s="330"/>
    </row>
    <row r="635" spans="3:3" x14ac:dyDescent="0.3">
      <c r="C635" s="330"/>
    </row>
    <row r="636" spans="3:3" x14ac:dyDescent="0.3">
      <c r="C636" s="330"/>
    </row>
    <row r="637" spans="3:3" x14ac:dyDescent="0.3">
      <c r="C637" s="330"/>
    </row>
    <row r="638" spans="3:3" x14ac:dyDescent="0.3">
      <c r="C638" s="330"/>
    </row>
    <row r="639" spans="3:3" x14ac:dyDescent="0.3">
      <c r="C639" s="330"/>
    </row>
    <row r="640" spans="3:3" x14ac:dyDescent="0.3">
      <c r="C640" s="330"/>
    </row>
    <row r="641" spans="3:3" x14ac:dyDescent="0.3">
      <c r="C641" s="330"/>
    </row>
    <row r="642" spans="3:3" x14ac:dyDescent="0.3">
      <c r="C642" s="330"/>
    </row>
    <row r="643" spans="3:3" x14ac:dyDescent="0.3">
      <c r="C643" s="330"/>
    </row>
    <row r="644" spans="3:3" x14ac:dyDescent="0.3">
      <c r="C644" s="330"/>
    </row>
    <row r="645" spans="3:3" x14ac:dyDescent="0.3">
      <c r="C645" s="330"/>
    </row>
    <row r="646" spans="3:3" x14ac:dyDescent="0.3">
      <c r="C646" s="330"/>
    </row>
    <row r="647" spans="3:3" x14ac:dyDescent="0.3">
      <c r="C647" s="330"/>
    </row>
    <row r="648" spans="3:3" x14ac:dyDescent="0.3">
      <c r="C648" s="330"/>
    </row>
    <row r="649" spans="3:3" x14ac:dyDescent="0.3">
      <c r="C649" s="330"/>
    </row>
    <row r="650" spans="3:3" x14ac:dyDescent="0.3">
      <c r="C650" s="330"/>
    </row>
    <row r="651" spans="3:3" x14ac:dyDescent="0.3">
      <c r="C651" s="330"/>
    </row>
    <row r="652" spans="3:3" x14ac:dyDescent="0.3">
      <c r="C652" s="330"/>
    </row>
    <row r="653" spans="3:3" x14ac:dyDescent="0.3">
      <c r="C653" s="330"/>
    </row>
    <row r="654" spans="3:3" x14ac:dyDescent="0.3">
      <c r="C654" s="330"/>
    </row>
    <row r="655" spans="3:3" x14ac:dyDescent="0.3">
      <c r="C655" s="330"/>
    </row>
    <row r="656" spans="3:3" x14ac:dyDescent="0.3">
      <c r="C656" s="330"/>
    </row>
    <row r="657" spans="3:3" x14ac:dyDescent="0.3">
      <c r="C657" s="330"/>
    </row>
    <row r="658" spans="3:3" x14ac:dyDescent="0.3">
      <c r="C658" s="330"/>
    </row>
    <row r="659" spans="3:3" x14ac:dyDescent="0.3">
      <c r="C659" s="330"/>
    </row>
    <row r="660" spans="3:3" x14ac:dyDescent="0.3">
      <c r="C660" s="330"/>
    </row>
    <row r="661" spans="3:3" x14ac:dyDescent="0.3">
      <c r="C661" s="330"/>
    </row>
    <row r="662" spans="3:3" x14ac:dyDescent="0.3">
      <c r="C662" s="330"/>
    </row>
    <row r="663" spans="3:3" x14ac:dyDescent="0.3">
      <c r="C663" s="330"/>
    </row>
    <row r="664" spans="3:3" x14ac:dyDescent="0.3">
      <c r="C664" s="330"/>
    </row>
    <row r="665" spans="3:3" x14ac:dyDescent="0.3">
      <c r="C665" s="330"/>
    </row>
    <row r="666" spans="3:3" x14ac:dyDescent="0.3">
      <c r="C666" s="330"/>
    </row>
    <row r="667" spans="3:3" x14ac:dyDescent="0.3">
      <c r="C667" s="330"/>
    </row>
    <row r="668" spans="3:3" x14ac:dyDescent="0.3">
      <c r="C668" s="330"/>
    </row>
    <row r="669" spans="3:3" x14ac:dyDescent="0.3">
      <c r="C669" s="330"/>
    </row>
    <row r="670" spans="3:3" x14ac:dyDescent="0.3">
      <c r="C670" s="330"/>
    </row>
    <row r="671" spans="3:3" x14ac:dyDescent="0.3">
      <c r="C671" s="330"/>
    </row>
    <row r="672" spans="3:3" x14ac:dyDescent="0.3">
      <c r="C672" s="330"/>
    </row>
    <row r="673" spans="3:3" x14ac:dyDescent="0.3">
      <c r="C673" s="330"/>
    </row>
    <row r="674" spans="3:3" x14ac:dyDescent="0.3">
      <c r="C674" s="330"/>
    </row>
    <row r="675" spans="3:3" x14ac:dyDescent="0.3">
      <c r="C675" s="330"/>
    </row>
    <row r="676" spans="3:3" x14ac:dyDescent="0.3">
      <c r="C676" s="330"/>
    </row>
    <row r="677" spans="3:3" x14ac:dyDescent="0.3">
      <c r="C677" s="330"/>
    </row>
    <row r="678" spans="3:3" x14ac:dyDescent="0.3">
      <c r="C678" s="330"/>
    </row>
    <row r="679" spans="3:3" x14ac:dyDescent="0.3">
      <c r="C679" s="330"/>
    </row>
    <row r="680" spans="3:3" x14ac:dyDescent="0.3">
      <c r="C680" s="330"/>
    </row>
    <row r="681" spans="3:3" x14ac:dyDescent="0.3">
      <c r="C681" s="330"/>
    </row>
    <row r="682" spans="3:3" x14ac:dyDescent="0.3">
      <c r="C682" s="330"/>
    </row>
    <row r="683" spans="3:3" x14ac:dyDescent="0.3">
      <c r="C683" s="330"/>
    </row>
    <row r="684" spans="3:3" x14ac:dyDescent="0.3">
      <c r="C684" s="330"/>
    </row>
    <row r="685" spans="3:3" x14ac:dyDescent="0.3">
      <c r="C685" s="330"/>
    </row>
    <row r="686" spans="3:3" x14ac:dyDescent="0.3">
      <c r="C686" s="330"/>
    </row>
    <row r="687" spans="3:3" x14ac:dyDescent="0.3">
      <c r="C687" s="330"/>
    </row>
    <row r="688" spans="3:3" x14ac:dyDescent="0.3">
      <c r="C688" s="330"/>
    </row>
    <row r="689" spans="3:3" x14ac:dyDescent="0.3">
      <c r="C689" s="330"/>
    </row>
    <row r="690" spans="3:3" x14ac:dyDescent="0.3">
      <c r="C690" s="330"/>
    </row>
    <row r="691" spans="3:3" x14ac:dyDescent="0.3">
      <c r="C691" s="330"/>
    </row>
    <row r="692" spans="3:3" x14ac:dyDescent="0.3">
      <c r="C692" s="330"/>
    </row>
    <row r="693" spans="3:3" x14ac:dyDescent="0.3">
      <c r="C693" s="330"/>
    </row>
    <row r="694" spans="3:3" x14ac:dyDescent="0.3">
      <c r="C694" s="330"/>
    </row>
    <row r="695" spans="3:3" x14ac:dyDescent="0.3">
      <c r="C695" s="330"/>
    </row>
    <row r="696" spans="3:3" x14ac:dyDescent="0.3">
      <c r="C696" s="330"/>
    </row>
    <row r="697" spans="3:3" x14ac:dyDescent="0.3">
      <c r="C697" s="330"/>
    </row>
    <row r="698" spans="3:3" x14ac:dyDescent="0.3">
      <c r="C698" s="330"/>
    </row>
    <row r="699" spans="3:3" x14ac:dyDescent="0.3">
      <c r="C699" s="330"/>
    </row>
    <row r="700" spans="3:3" x14ac:dyDescent="0.3">
      <c r="C700" s="330"/>
    </row>
    <row r="701" spans="3:3" x14ac:dyDescent="0.3">
      <c r="C701" s="330"/>
    </row>
    <row r="702" spans="3:3" x14ac:dyDescent="0.3">
      <c r="C702" s="330"/>
    </row>
    <row r="703" spans="3:3" x14ac:dyDescent="0.3">
      <c r="C703" s="330"/>
    </row>
    <row r="704" spans="3:3" x14ac:dyDescent="0.3">
      <c r="C704" s="330"/>
    </row>
    <row r="705" spans="3:3" x14ac:dyDescent="0.3">
      <c r="C705" s="330"/>
    </row>
    <row r="706" spans="3:3" x14ac:dyDescent="0.3">
      <c r="C706" s="330"/>
    </row>
    <row r="707" spans="3:3" x14ac:dyDescent="0.3">
      <c r="C707" s="330"/>
    </row>
    <row r="708" spans="3:3" x14ac:dyDescent="0.3">
      <c r="C708" s="330"/>
    </row>
    <row r="709" spans="3:3" x14ac:dyDescent="0.3">
      <c r="C709" s="330"/>
    </row>
    <row r="710" spans="3:3" x14ac:dyDescent="0.3">
      <c r="C710" s="330"/>
    </row>
    <row r="711" spans="3:3" x14ac:dyDescent="0.3">
      <c r="C711" s="330"/>
    </row>
    <row r="712" spans="3:3" x14ac:dyDescent="0.3">
      <c r="C712" s="330"/>
    </row>
    <row r="713" spans="3:3" x14ac:dyDescent="0.3">
      <c r="C713" s="330"/>
    </row>
    <row r="714" spans="3:3" x14ac:dyDescent="0.3">
      <c r="C714" s="330"/>
    </row>
    <row r="715" spans="3:3" x14ac:dyDescent="0.3">
      <c r="C715" s="330"/>
    </row>
    <row r="716" spans="3:3" x14ac:dyDescent="0.3">
      <c r="C716" s="330"/>
    </row>
    <row r="717" spans="3:3" x14ac:dyDescent="0.3">
      <c r="C717" s="330"/>
    </row>
    <row r="718" spans="3:3" x14ac:dyDescent="0.3">
      <c r="C718" s="330"/>
    </row>
    <row r="719" spans="3:3" x14ac:dyDescent="0.3">
      <c r="C719" s="330"/>
    </row>
    <row r="720" spans="3:3" x14ac:dyDescent="0.3">
      <c r="C720" s="330"/>
    </row>
    <row r="721" spans="3:3" x14ac:dyDescent="0.3">
      <c r="C721" s="330"/>
    </row>
    <row r="722" spans="3:3" x14ac:dyDescent="0.3">
      <c r="C722" s="330"/>
    </row>
    <row r="723" spans="3:3" x14ac:dyDescent="0.3">
      <c r="C723" s="330"/>
    </row>
    <row r="724" spans="3:3" x14ac:dyDescent="0.3">
      <c r="C724" s="330"/>
    </row>
    <row r="725" spans="3:3" x14ac:dyDescent="0.3">
      <c r="C725" s="330"/>
    </row>
    <row r="726" spans="3:3" x14ac:dyDescent="0.3">
      <c r="C726" s="330"/>
    </row>
    <row r="727" spans="3:3" x14ac:dyDescent="0.3">
      <c r="C727" s="330"/>
    </row>
    <row r="728" spans="3:3" x14ac:dyDescent="0.3">
      <c r="C728" s="330"/>
    </row>
    <row r="729" spans="3:3" x14ac:dyDescent="0.3">
      <c r="C729" s="330"/>
    </row>
    <row r="730" spans="3:3" x14ac:dyDescent="0.3">
      <c r="C730" s="330"/>
    </row>
    <row r="731" spans="3:3" x14ac:dyDescent="0.3">
      <c r="C731" s="330"/>
    </row>
    <row r="732" spans="3:3" x14ac:dyDescent="0.3">
      <c r="C732" s="330"/>
    </row>
    <row r="733" spans="3:3" x14ac:dyDescent="0.3">
      <c r="C733" s="330"/>
    </row>
    <row r="734" spans="3:3" x14ac:dyDescent="0.3">
      <c r="C734" s="330"/>
    </row>
    <row r="735" spans="3:3" x14ac:dyDescent="0.3">
      <c r="C735" s="330"/>
    </row>
    <row r="736" spans="3:3" x14ac:dyDescent="0.3">
      <c r="C736" s="330"/>
    </row>
    <row r="737" spans="3:3" x14ac:dyDescent="0.3">
      <c r="C737" s="330"/>
    </row>
    <row r="738" spans="3:3" x14ac:dyDescent="0.3">
      <c r="C738" s="330"/>
    </row>
    <row r="739" spans="3:3" x14ac:dyDescent="0.3">
      <c r="C739" s="330"/>
    </row>
    <row r="740" spans="3:3" x14ac:dyDescent="0.3">
      <c r="C740" s="330"/>
    </row>
    <row r="741" spans="3:3" x14ac:dyDescent="0.3">
      <c r="C741" s="330"/>
    </row>
    <row r="742" spans="3:3" x14ac:dyDescent="0.3">
      <c r="C742" s="330"/>
    </row>
    <row r="743" spans="3:3" x14ac:dyDescent="0.3">
      <c r="C743" s="330"/>
    </row>
    <row r="744" spans="3:3" x14ac:dyDescent="0.3">
      <c r="C744" s="330"/>
    </row>
    <row r="745" spans="3:3" x14ac:dyDescent="0.3">
      <c r="C745" s="330"/>
    </row>
    <row r="746" spans="3:3" x14ac:dyDescent="0.3">
      <c r="C746" s="330"/>
    </row>
    <row r="747" spans="3:3" x14ac:dyDescent="0.3">
      <c r="C747" s="330"/>
    </row>
    <row r="748" spans="3:3" x14ac:dyDescent="0.3">
      <c r="C748" s="330"/>
    </row>
    <row r="749" spans="3:3" x14ac:dyDescent="0.3">
      <c r="C749" s="330"/>
    </row>
    <row r="750" spans="3:3" x14ac:dyDescent="0.3">
      <c r="C750" s="330"/>
    </row>
    <row r="751" spans="3:3" x14ac:dyDescent="0.3">
      <c r="C751" s="330"/>
    </row>
    <row r="752" spans="3:3" x14ac:dyDescent="0.3">
      <c r="C752" s="330"/>
    </row>
    <row r="753" spans="3:3" x14ac:dyDescent="0.3">
      <c r="C753" s="330"/>
    </row>
    <row r="754" spans="3:3" x14ac:dyDescent="0.3">
      <c r="C754" s="330"/>
    </row>
    <row r="755" spans="3:3" x14ac:dyDescent="0.3">
      <c r="C755" s="330"/>
    </row>
    <row r="756" spans="3:3" x14ac:dyDescent="0.3">
      <c r="C756" s="330"/>
    </row>
    <row r="757" spans="3:3" x14ac:dyDescent="0.3">
      <c r="C757" s="330"/>
    </row>
    <row r="758" spans="3:3" x14ac:dyDescent="0.3">
      <c r="C758" s="330"/>
    </row>
    <row r="759" spans="3:3" x14ac:dyDescent="0.3">
      <c r="C759" s="330"/>
    </row>
    <row r="760" spans="3:3" x14ac:dyDescent="0.3">
      <c r="C760" s="330"/>
    </row>
    <row r="761" spans="3:3" x14ac:dyDescent="0.3">
      <c r="C761" s="330"/>
    </row>
    <row r="762" spans="3:3" x14ac:dyDescent="0.3">
      <c r="C762" s="330"/>
    </row>
    <row r="763" spans="3:3" x14ac:dyDescent="0.3">
      <c r="C763" s="330"/>
    </row>
    <row r="764" spans="3:3" x14ac:dyDescent="0.3">
      <c r="C764" s="330"/>
    </row>
    <row r="765" spans="3:3" x14ac:dyDescent="0.3">
      <c r="C765" s="330"/>
    </row>
    <row r="766" spans="3:3" x14ac:dyDescent="0.3">
      <c r="C766" s="330"/>
    </row>
    <row r="767" spans="3:3" x14ac:dyDescent="0.3">
      <c r="C767" s="330"/>
    </row>
    <row r="768" spans="3:3" x14ac:dyDescent="0.3">
      <c r="C768" s="330"/>
    </row>
    <row r="769" spans="3:3" x14ac:dyDescent="0.3">
      <c r="C769" s="330"/>
    </row>
    <row r="770" spans="3:3" x14ac:dyDescent="0.3">
      <c r="C770" s="330"/>
    </row>
    <row r="771" spans="3:3" x14ac:dyDescent="0.3">
      <c r="C771" s="330"/>
    </row>
    <row r="772" spans="3:3" x14ac:dyDescent="0.3">
      <c r="C772" s="330"/>
    </row>
    <row r="773" spans="3:3" x14ac:dyDescent="0.3">
      <c r="C773" s="330"/>
    </row>
    <row r="774" spans="3:3" x14ac:dyDescent="0.3">
      <c r="C774" s="330"/>
    </row>
    <row r="775" spans="3:3" x14ac:dyDescent="0.3">
      <c r="C775" s="330"/>
    </row>
    <row r="776" spans="3:3" x14ac:dyDescent="0.3">
      <c r="C776" s="330"/>
    </row>
    <row r="777" spans="3:3" x14ac:dyDescent="0.3">
      <c r="C777" s="330"/>
    </row>
    <row r="778" spans="3:3" x14ac:dyDescent="0.3">
      <c r="C778" s="330"/>
    </row>
    <row r="779" spans="3:3" x14ac:dyDescent="0.3">
      <c r="C779" s="330"/>
    </row>
    <row r="780" spans="3:3" x14ac:dyDescent="0.3">
      <c r="C780" s="330"/>
    </row>
    <row r="781" spans="3:3" x14ac:dyDescent="0.3">
      <c r="C781" s="330"/>
    </row>
    <row r="782" spans="3:3" x14ac:dyDescent="0.3">
      <c r="C782" s="330"/>
    </row>
    <row r="783" spans="3:3" x14ac:dyDescent="0.3">
      <c r="C783" s="330"/>
    </row>
    <row r="784" spans="3:3" x14ac:dyDescent="0.3">
      <c r="C784" s="330"/>
    </row>
    <row r="785" spans="3:3" x14ac:dyDescent="0.3">
      <c r="C785" s="330"/>
    </row>
    <row r="786" spans="3:3" x14ac:dyDescent="0.3">
      <c r="C786" s="330"/>
    </row>
    <row r="787" spans="3:3" x14ac:dyDescent="0.3">
      <c r="C787" s="330"/>
    </row>
    <row r="788" spans="3:3" x14ac:dyDescent="0.3">
      <c r="C788" s="330"/>
    </row>
    <row r="789" spans="3:3" x14ac:dyDescent="0.3">
      <c r="C789" s="330"/>
    </row>
    <row r="790" spans="3:3" x14ac:dyDescent="0.3">
      <c r="C790" s="330"/>
    </row>
    <row r="791" spans="3:3" x14ac:dyDescent="0.3">
      <c r="C791" s="330"/>
    </row>
    <row r="792" spans="3:3" x14ac:dyDescent="0.3">
      <c r="C792" s="330"/>
    </row>
    <row r="793" spans="3:3" x14ac:dyDescent="0.3">
      <c r="C793" s="330"/>
    </row>
    <row r="794" spans="3:3" x14ac:dyDescent="0.3">
      <c r="C794" s="330"/>
    </row>
    <row r="795" spans="3:3" x14ac:dyDescent="0.3">
      <c r="C795" s="330"/>
    </row>
    <row r="796" spans="3:3" x14ac:dyDescent="0.3">
      <c r="C796" s="330"/>
    </row>
    <row r="797" spans="3:3" x14ac:dyDescent="0.3">
      <c r="C797" s="330"/>
    </row>
    <row r="798" spans="3:3" x14ac:dyDescent="0.3">
      <c r="C798" s="330"/>
    </row>
    <row r="799" spans="3:3" x14ac:dyDescent="0.3">
      <c r="C799" s="330"/>
    </row>
    <row r="800" spans="3:3" x14ac:dyDescent="0.3">
      <c r="C800" s="330"/>
    </row>
    <row r="801" spans="3:3" x14ac:dyDescent="0.3">
      <c r="C801" s="330"/>
    </row>
    <row r="802" spans="3:3" x14ac:dyDescent="0.3">
      <c r="C802" s="330"/>
    </row>
    <row r="803" spans="3:3" x14ac:dyDescent="0.3">
      <c r="C803" s="330"/>
    </row>
    <row r="804" spans="3:3" x14ac:dyDescent="0.3">
      <c r="C804" s="330"/>
    </row>
    <row r="805" spans="3:3" x14ac:dyDescent="0.3">
      <c r="C805" s="330"/>
    </row>
    <row r="806" spans="3:3" x14ac:dyDescent="0.3">
      <c r="C806" s="330"/>
    </row>
    <row r="807" spans="3:3" x14ac:dyDescent="0.3">
      <c r="C807" s="330"/>
    </row>
    <row r="808" spans="3:3" x14ac:dyDescent="0.3">
      <c r="C808" s="330"/>
    </row>
    <row r="809" spans="3:3" x14ac:dyDescent="0.3">
      <c r="C809" s="330"/>
    </row>
    <row r="810" spans="3:3" x14ac:dyDescent="0.3">
      <c r="C810" s="330"/>
    </row>
    <row r="811" spans="3:3" x14ac:dyDescent="0.3">
      <c r="C811" s="330"/>
    </row>
    <row r="812" spans="3:3" x14ac:dyDescent="0.3">
      <c r="C812" s="330"/>
    </row>
    <row r="813" spans="3:3" x14ac:dyDescent="0.3">
      <c r="C813" s="330"/>
    </row>
    <row r="814" spans="3:3" x14ac:dyDescent="0.3">
      <c r="C814" s="330"/>
    </row>
    <row r="815" spans="3:3" x14ac:dyDescent="0.3">
      <c r="C815" s="330"/>
    </row>
    <row r="816" spans="3:3" x14ac:dyDescent="0.3">
      <c r="C816" s="330"/>
    </row>
    <row r="817" spans="3:3" x14ac:dyDescent="0.3">
      <c r="C817" s="330"/>
    </row>
    <row r="818" spans="3:3" x14ac:dyDescent="0.3">
      <c r="C818" s="330"/>
    </row>
    <row r="819" spans="3:3" x14ac:dyDescent="0.3">
      <c r="C819" s="330"/>
    </row>
    <row r="820" spans="3:3" x14ac:dyDescent="0.3">
      <c r="C820" s="330"/>
    </row>
    <row r="821" spans="3:3" x14ac:dyDescent="0.3">
      <c r="C821" s="330"/>
    </row>
    <row r="822" spans="3:3" x14ac:dyDescent="0.3">
      <c r="C822" s="330"/>
    </row>
    <row r="823" spans="3:3" x14ac:dyDescent="0.3">
      <c r="C823" s="330"/>
    </row>
    <row r="824" spans="3:3" x14ac:dyDescent="0.3">
      <c r="C824" s="330"/>
    </row>
    <row r="825" spans="3:3" x14ac:dyDescent="0.3">
      <c r="C825" s="330"/>
    </row>
    <row r="826" spans="3:3" x14ac:dyDescent="0.3">
      <c r="C826" s="330"/>
    </row>
    <row r="827" spans="3:3" x14ac:dyDescent="0.3">
      <c r="C827" s="330"/>
    </row>
    <row r="828" spans="3:3" x14ac:dyDescent="0.3">
      <c r="C828" s="330"/>
    </row>
    <row r="829" spans="3:3" x14ac:dyDescent="0.3">
      <c r="C829" s="330"/>
    </row>
    <row r="830" spans="3:3" x14ac:dyDescent="0.3">
      <c r="C830" s="330"/>
    </row>
    <row r="831" spans="3:3" x14ac:dyDescent="0.3">
      <c r="C831" s="330"/>
    </row>
    <row r="832" spans="3:3" x14ac:dyDescent="0.3">
      <c r="C832" s="330"/>
    </row>
    <row r="833" spans="3:3" x14ac:dyDescent="0.3">
      <c r="C833" s="330"/>
    </row>
    <row r="834" spans="3:3" x14ac:dyDescent="0.3">
      <c r="C834" s="330"/>
    </row>
    <row r="835" spans="3:3" x14ac:dyDescent="0.3">
      <c r="C835" s="330"/>
    </row>
    <row r="836" spans="3:3" x14ac:dyDescent="0.3">
      <c r="C836" s="330"/>
    </row>
    <row r="837" spans="3:3" x14ac:dyDescent="0.3">
      <c r="C837" s="330"/>
    </row>
    <row r="838" spans="3:3" x14ac:dyDescent="0.3">
      <c r="C838" s="330"/>
    </row>
    <row r="839" spans="3:3" x14ac:dyDescent="0.3">
      <c r="C839" s="330"/>
    </row>
    <row r="840" spans="3:3" x14ac:dyDescent="0.3">
      <c r="C840" s="330"/>
    </row>
    <row r="841" spans="3:3" x14ac:dyDescent="0.3">
      <c r="C841" s="330"/>
    </row>
    <row r="842" spans="3:3" x14ac:dyDescent="0.3">
      <c r="C842" s="330"/>
    </row>
    <row r="843" spans="3:3" x14ac:dyDescent="0.3">
      <c r="C843" s="330"/>
    </row>
    <row r="844" spans="3:3" x14ac:dyDescent="0.3">
      <c r="C844" s="330"/>
    </row>
    <row r="845" spans="3:3" x14ac:dyDescent="0.3">
      <c r="C845" s="330"/>
    </row>
    <row r="846" spans="3:3" x14ac:dyDescent="0.3">
      <c r="C846" s="330"/>
    </row>
    <row r="847" spans="3:3" x14ac:dyDescent="0.3">
      <c r="C847" s="330"/>
    </row>
    <row r="848" spans="3:3" x14ac:dyDescent="0.3">
      <c r="C848" s="330"/>
    </row>
    <row r="849" spans="3:3" x14ac:dyDescent="0.3">
      <c r="C849" s="330"/>
    </row>
    <row r="850" spans="3:3" x14ac:dyDescent="0.3">
      <c r="C850" s="330"/>
    </row>
    <row r="851" spans="3:3" x14ac:dyDescent="0.3">
      <c r="C851" s="330"/>
    </row>
    <row r="852" spans="3:3" x14ac:dyDescent="0.3">
      <c r="C852" s="330"/>
    </row>
    <row r="853" spans="3:3" x14ac:dyDescent="0.3">
      <c r="C853" s="330"/>
    </row>
    <row r="854" spans="3:3" x14ac:dyDescent="0.3">
      <c r="C854" s="330"/>
    </row>
    <row r="855" spans="3:3" x14ac:dyDescent="0.3">
      <c r="C855" s="330"/>
    </row>
    <row r="856" spans="3:3" x14ac:dyDescent="0.3">
      <c r="C856" s="330"/>
    </row>
    <row r="857" spans="3:3" x14ac:dyDescent="0.3">
      <c r="C857" s="330"/>
    </row>
    <row r="858" spans="3:3" x14ac:dyDescent="0.3">
      <c r="C858" s="330"/>
    </row>
    <row r="859" spans="3:3" x14ac:dyDescent="0.3">
      <c r="C859" s="330"/>
    </row>
    <row r="860" spans="3:3" x14ac:dyDescent="0.3">
      <c r="C860" s="330"/>
    </row>
    <row r="861" spans="3:3" x14ac:dyDescent="0.3">
      <c r="C861" s="330"/>
    </row>
    <row r="862" spans="3:3" x14ac:dyDescent="0.3">
      <c r="C862" s="330"/>
    </row>
    <row r="863" spans="3:3" x14ac:dyDescent="0.3">
      <c r="C863" s="330"/>
    </row>
    <row r="864" spans="3:3" x14ac:dyDescent="0.3">
      <c r="C864" s="330"/>
    </row>
    <row r="865" spans="3:3" x14ac:dyDescent="0.3">
      <c r="C865" s="330"/>
    </row>
    <row r="866" spans="3:3" x14ac:dyDescent="0.3">
      <c r="C866" s="330"/>
    </row>
    <row r="867" spans="3:3" x14ac:dyDescent="0.3">
      <c r="C867" s="330"/>
    </row>
    <row r="868" spans="3:3" x14ac:dyDescent="0.3">
      <c r="C868" s="330"/>
    </row>
    <row r="869" spans="3:3" x14ac:dyDescent="0.3">
      <c r="C869" s="330"/>
    </row>
    <row r="870" spans="3:3" x14ac:dyDescent="0.3">
      <c r="C870" s="330"/>
    </row>
    <row r="871" spans="3:3" x14ac:dyDescent="0.3">
      <c r="C871" s="330"/>
    </row>
    <row r="872" spans="3:3" x14ac:dyDescent="0.3">
      <c r="C872" s="330"/>
    </row>
    <row r="873" spans="3:3" x14ac:dyDescent="0.3">
      <c r="C873" s="330"/>
    </row>
    <row r="874" spans="3:3" x14ac:dyDescent="0.3">
      <c r="C874" s="330"/>
    </row>
    <row r="875" spans="3:3" x14ac:dyDescent="0.3">
      <c r="C875" s="330"/>
    </row>
    <row r="876" spans="3:3" x14ac:dyDescent="0.3">
      <c r="C876" s="330"/>
    </row>
    <row r="877" spans="3:3" x14ac:dyDescent="0.3">
      <c r="C877" s="330"/>
    </row>
    <row r="878" spans="3:3" x14ac:dyDescent="0.3">
      <c r="C878" s="330"/>
    </row>
    <row r="879" spans="3:3" x14ac:dyDescent="0.3">
      <c r="C879" s="330"/>
    </row>
    <row r="880" spans="3:3" x14ac:dyDescent="0.3">
      <c r="C880" s="330"/>
    </row>
    <row r="881" spans="3:3" x14ac:dyDescent="0.3">
      <c r="C881" s="330"/>
    </row>
    <row r="882" spans="3:3" x14ac:dyDescent="0.3">
      <c r="C882" s="330"/>
    </row>
    <row r="883" spans="3:3" x14ac:dyDescent="0.3">
      <c r="C883" s="330"/>
    </row>
    <row r="884" spans="3:3" x14ac:dyDescent="0.3">
      <c r="C884" s="330"/>
    </row>
    <row r="885" spans="3:3" x14ac:dyDescent="0.3">
      <c r="C885" s="330"/>
    </row>
    <row r="886" spans="3:3" x14ac:dyDescent="0.3">
      <c r="C886" s="330"/>
    </row>
    <row r="887" spans="3:3" x14ac:dyDescent="0.3">
      <c r="C887" s="330"/>
    </row>
    <row r="888" spans="3:3" x14ac:dyDescent="0.3">
      <c r="C888" s="330"/>
    </row>
    <row r="889" spans="3:3" x14ac:dyDescent="0.3">
      <c r="C889" s="330"/>
    </row>
    <row r="890" spans="3:3" x14ac:dyDescent="0.3">
      <c r="C890" s="330"/>
    </row>
    <row r="891" spans="3:3" x14ac:dyDescent="0.3">
      <c r="C891" s="330"/>
    </row>
    <row r="892" spans="3:3" x14ac:dyDescent="0.3">
      <c r="C892" s="330"/>
    </row>
    <row r="893" spans="3:3" x14ac:dyDescent="0.3">
      <c r="C893" s="330"/>
    </row>
    <row r="894" spans="3:3" x14ac:dyDescent="0.3">
      <c r="C894" s="330"/>
    </row>
    <row r="895" spans="3:3" x14ac:dyDescent="0.3">
      <c r="C895" s="330"/>
    </row>
    <row r="896" spans="3:3" x14ac:dyDescent="0.3">
      <c r="C896" s="330"/>
    </row>
    <row r="897" spans="3:3" x14ac:dyDescent="0.3">
      <c r="C897" s="330"/>
    </row>
    <row r="898" spans="3:3" x14ac:dyDescent="0.3">
      <c r="C898" s="330"/>
    </row>
    <row r="899" spans="3:3" x14ac:dyDescent="0.3">
      <c r="C899" s="330"/>
    </row>
    <row r="900" spans="3:3" x14ac:dyDescent="0.3">
      <c r="C900" s="330"/>
    </row>
    <row r="901" spans="3:3" x14ac:dyDescent="0.3">
      <c r="C901" s="330"/>
    </row>
    <row r="902" spans="3:3" x14ac:dyDescent="0.3">
      <c r="C902" s="330"/>
    </row>
    <row r="903" spans="3:3" x14ac:dyDescent="0.3">
      <c r="C903" s="330"/>
    </row>
    <row r="904" spans="3:3" x14ac:dyDescent="0.3">
      <c r="C904" s="330"/>
    </row>
    <row r="905" spans="3:3" x14ac:dyDescent="0.3">
      <c r="C905" s="330"/>
    </row>
    <row r="906" spans="3:3" x14ac:dyDescent="0.3">
      <c r="C906" s="330"/>
    </row>
    <row r="907" spans="3:3" x14ac:dyDescent="0.3">
      <c r="C907" s="330"/>
    </row>
    <row r="908" spans="3:3" x14ac:dyDescent="0.3">
      <c r="C908" s="330"/>
    </row>
    <row r="909" spans="3:3" x14ac:dyDescent="0.3">
      <c r="C909" s="330"/>
    </row>
    <row r="910" spans="3:3" x14ac:dyDescent="0.3">
      <c r="C910" s="330"/>
    </row>
    <row r="911" spans="3:3" x14ac:dyDescent="0.3">
      <c r="C911" s="330"/>
    </row>
    <row r="912" spans="3:3" x14ac:dyDescent="0.3">
      <c r="C912" s="330"/>
    </row>
    <row r="913" spans="3:3" x14ac:dyDescent="0.3">
      <c r="C913" s="330"/>
    </row>
    <row r="914" spans="3:3" x14ac:dyDescent="0.3">
      <c r="C914" s="330"/>
    </row>
    <row r="915" spans="3:3" x14ac:dyDescent="0.3">
      <c r="C915" s="330"/>
    </row>
    <row r="916" spans="3:3" x14ac:dyDescent="0.3">
      <c r="C916" s="330"/>
    </row>
    <row r="917" spans="3:3" x14ac:dyDescent="0.3">
      <c r="C917" s="330"/>
    </row>
    <row r="918" spans="3:3" x14ac:dyDescent="0.3">
      <c r="C918" s="330"/>
    </row>
    <row r="919" spans="3:3" x14ac:dyDescent="0.3">
      <c r="C919" s="330"/>
    </row>
    <row r="920" spans="3:3" x14ac:dyDescent="0.3">
      <c r="C920" s="330"/>
    </row>
    <row r="921" spans="3:3" x14ac:dyDescent="0.3">
      <c r="C921" s="330"/>
    </row>
    <row r="922" spans="3:3" x14ac:dyDescent="0.3">
      <c r="C922" s="330"/>
    </row>
    <row r="923" spans="3:3" x14ac:dyDescent="0.3">
      <c r="C923" s="330"/>
    </row>
    <row r="924" spans="3:3" x14ac:dyDescent="0.3">
      <c r="C924" s="330"/>
    </row>
    <row r="925" spans="3:3" x14ac:dyDescent="0.3">
      <c r="C925" s="330"/>
    </row>
    <row r="926" spans="3:3" x14ac:dyDescent="0.3">
      <c r="C926" s="330"/>
    </row>
    <row r="927" spans="3:3" x14ac:dyDescent="0.3">
      <c r="C927" s="330"/>
    </row>
    <row r="928" spans="3:3" x14ac:dyDescent="0.3">
      <c r="C928" s="330"/>
    </row>
    <row r="929" spans="3:3" x14ac:dyDescent="0.3">
      <c r="C929" s="330"/>
    </row>
    <row r="930" spans="3:3" x14ac:dyDescent="0.3">
      <c r="C930" s="330"/>
    </row>
    <row r="931" spans="3:3" x14ac:dyDescent="0.3">
      <c r="C931" s="330"/>
    </row>
    <row r="932" spans="3:3" x14ac:dyDescent="0.3">
      <c r="C932" s="330"/>
    </row>
    <row r="933" spans="3:3" x14ac:dyDescent="0.3">
      <c r="C933" s="330"/>
    </row>
    <row r="934" spans="3:3" x14ac:dyDescent="0.3">
      <c r="C934" s="330"/>
    </row>
    <row r="935" spans="3:3" x14ac:dyDescent="0.3">
      <c r="C935" s="330"/>
    </row>
    <row r="936" spans="3:3" x14ac:dyDescent="0.3">
      <c r="C936" s="330"/>
    </row>
    <row r="937" spans="3:3" x14ac:dyDescent="0.3">
      <c r="C937" s="330"/>
    </row>
    <row r="938" spans="3:3" x14ac:dyDescent="0.3">
      <c r="C938" s="330"/>
    </row>
    <row r="939" spans="3:3" x14ac:dyDescent="0.3">
      <c r="C939" s="330"/>
    </row>
    <row r="940" spans="3:3" x14ac:dyDescent="0.3">
      <c r="C940" s="330"/>
    </row>
    <row r="941" spans="3:3" x14ac:dyDescent="0.3">
      <c r="C941" s="330"/>
    </row>
    <row r="942" spans="3:3" x14ac:dyDescent="0.3">
      <c r="C942" s="330"/>
    </row>
    <row r="943" spans="3:3" x14ac:dyDescent="0.3">
      <c r="C943" s="330"/>
    </row>
    <row r="944" spans="3:3" x14ac:dyDescent="0.3">
      <c r="C944" s="330"/>
    </row>
    <row r="945" spans="3:3" x14ac:dyDescent="0.3">
      <c r="C945" s="330"/>
    </row>
    <row r="946" spans="3:3" x14ac:dyDescent="0.3">
      <c r="C946" s="330"/>
    </row>
    <row r="947" spans="3:3" x14ac:dyDescent="0.3">
      <c r="C947" s="330"/>
    </row>
    <row r="948" spans="3:3" x14ac:dyDescent="0.3">
      <c r="C948" s="330"/>
    </row>
    <row r="949" spans="3:3" x14ac:dyDescent="0.3">
      <c r="C949" s="330"/>
    </row>
    <row r="950" spans="3:3" x14ac:dyDescent="0.3">
      <c r="C950" s="330"/>
    </row>
    <row r="951" spans="3:3" x14ac:dyDescent="0.3">
      <c r="C951" s="330"/>
    </row>
    <row r="952" spans="3:3" x14ac:dyDescent="0.3">
      <c r="C952" s="330"/>
    </row>
    <row r="953" spans="3:3" x14ac:dyDescent="0.3">
      <c r="C953" s="330"/>
    </row>
    <row r="954" spans="3:3" x14ac:dyDescent="0.3">
      <c r="C954" s="330"/>
    </row>
    <row r="955" spans="3:3" x14ac:dyDescent="0.3">
      <c r="C955" s="330"/>
    </row>
    <row r="956" spans="3:3" x14ac:dyDescent="0.3">
      <c r="C956" s="330"/>
    </row>
    <row r="957" spans="3:3" x14ac:dyDescent="0.3">
      <c r="C957" s="330"/>
    </row>
    <row r="958" spans="3:3" x14ac:dyDescent="0.3">
      <c r="C958" s="330"/>
    </row>
    <row r="959" spans="3:3" x14ac:dyDescent="0.3">
      <c r="C959" s="330"/>
    </row>
    <row r="960" spans="3:3" x14ac:dyDescent="0.3">
      <c r="C960" s="330"/>
    </row>
    <row r="961" spans="3:3" x14ac:dyDescent="0.3">
      <c r="C961" s="330"/>
    </row>
    <row r="962" spans="3:3" x14ac:dyDescent="0.3">
      <c r="C962" s="330"/>
    </row>
    <row r="963" spans="3:3" x14ac:dyDescent="0.3">
      <c r="C963" s="330"/>
    </row>
    <row r="964" spans="3:3" x14ac:dyDescent="0.3">
      <c r="C964" s="330"/>
    </row>
    <row r="965" spans="3:3" x14ac:dyDescent="0.3">
      <c r="C965" s="330"/>
    </row>
    <row r="966" spans="3:3" x14ac:dyDescent="0.3">
      <c r="C966" s="330"/>
    </row>
    <row r="967" spans="3:3" x14ac:dyDescent="0.3">
      <c r="C967" s="330"/>
    </row>
    <row r="968" spans="3:3" x14ac:dyDescent="0.3">
      <c r="C968" s="330"/>
    </row>
    <row r="969" spans="3:3" x14ac:dyDescent="0.3">
      <c r="C969" s="330"/>
    </row>
    <row r="970" spans="3:3" x14ac:dyDescent="0.3">
      <c r="C970" s="330"/>
    </row>
    <row r="971" spans="3:3" x14ac:dyDescent="0.3">
      <c r="C971" s="330"/>
    </row>
    <row r="972" spans="3:3" x14ac:dyDescent="0.3">
      <c r="C972" s="330"/>
    </row>
    <row r="973" spans="3:3" x14ac:dyDescent="0.3">
      <c r="C973" s="330"/>
    </row>
    <row r="974" spans="3:3" x14ac:dyDescent="0.3">
      <c r="C974" s="330"/>
    </row>
    <row r="975" spans="3:3" x14ac:dyDescent="0.3">
      <c r="C975" s="330"/>
    </row>
    <row r="976" spans="3:3" x14ac:dyDescent="0.3">
      <c r="C976" s="330"/>
    </row>
    <row r="977" spans="3:3" x14ac:dyDescent="0.3">
      <c r="C977" s="330"/>
    </row>
    <row r="978" spans="3:3" x14ac:dyDescent="0.3">
      <c r="C978" s="330"/>
    </row>
    <row r="979" spans="3:3" x14ac:dyDescent="0.3">
      <c r="C979" s="330"/>
    </row>
    <row r="980" spans="3:3" x14ac:dyDescent="0.3">
      <c r="C980" s="330"/>
    </row>
    <row r="981" spans="3:3" x14ac:dyDescent="0.3">
      <c r="C981" s="330"/>
    </row>
    <row r="982" spans="3:3" x14ac:dyDescent="0.3">
      <c r="C982" s="330"/>
    </row>
    <row r="983" spans="3:3" x14ac:dyDescent="0.3">
      <c r="C983" s="330"/>
    </row>
    <row r="984" spans="3:3" x14ac:dyDescent="0.3">
      <c r="C984" s="330"/>
    </row>
    <row r="985" spans="3:3" x14ac:dyDescent="0.3">
      <c r="C985" s="330"/>
    </row>
    <row r="986" spans="3:3" x14ac:dyDescent="0.3">
      <c r="C986" s="330"/>
    </row>
    <row r="987" spans="3:3" x14ac:dyDescent="0.3">
      <c r="C987" s="330"/>
    </row>
    <row r="988" spans="3:3" x14ac:dyDescent="0.3">
      <c r="C988" s="330"/>
    </row>
    <row r="989" spans="3:3" x14ac:dyDescent="0.3">
      <c r="C989" s="330"/>
    </row>
    <row r="990" spans="3:3" x14ac:dyDescent="0.3">
      <c r="C990" s="330"/>
    </row>
    <row r="991" spans="3:3" x14ac:dyDescent="0.3">
      <c r="C991" s="330"/>
    </row>
    <row r="992" spans="3:3" x14ac:dyDescent="0.3">
      <c r="C992" s="330"/>
    </row>
    <row r="993" spans="3:3" x14ac:dyDescent="0.3">
      <c r="C993" s="330"/>
    </row>
    <row r="994" spans="3:3" x14ac:dyDescent="0.3">
      <c r="C994" s="330"/>
    </row>
    <row r="995" spans="3:3" x14ac:dyDescent="0.3">
      <c r="C995" s="330"/>
    </row>
    <row r="996" spans="3:3" x14ac:dyDescent="0.3">
      <c r="C996" s="330"/>
    </row>
    <row r="997" spans="3:3" x14ac:dyDescent="0.3">
      <c r="C997" s="330"/>
    </row>
    <row r="998" spans="3:3" x14ac:dyDescent="0.3">
      <c r="C998" s="330"/>
    </row>
    <row r="999" spans="3:3" x14ac:dyDescent="0.3">
      <c r="C999" s="330"/>
    </row>
  </sheetData>
  <autoFilter ref="A1:H38" xr:uid="{6E043B89-60E6-4362-A6B7-D2324202873B}">
    <sortState xmlns:xlrd2="http://schemas.microsoft.com/office/spreadsheetml/2017/richdata2" ref="A2:H38">
      <sortCondition ref="A2:A38"/>
    </sortState>
  </autoFilter>
  <conditionalFormatting sqref="C2:C999">
    <cfRule type="expression" dxfId="18" priority="1">
      <formula>EXACT("Учебные пособия",C2)</formula>
    </cfRule>
    <cfRule type="expression" dxfId="17" priority="2">
      <formula>EXACT("Техника безопасности",C2)</formula>
    </cfRule>
    <cfRule type="expression" dxfId="16" priority="3">
      <formula>EXACT("Охрана труда",C2)</formula>
    </cfRule>
    <cfRule type="expression" dxfId="15" priority="4">
      <formula>EXACT("Программное обеспечение",C2)</formula>
    </cfRule>
    <cfRule type="expression" dxfId="14" priority="5">
      <formula>EXACT("Оборудование IT",C2)</formula>
    </cfRule>
    <cfRule type="expression" dxfId="13" priority="6">
      <formula>EXACT("Мебель",C2)</formula>
    </cfRule>
    <cfRule type="expression" dxfId="12" priority="7">
      <formula>EXACT("Оборудование",C2)</formula>
    </cfRule>
  </conditionalFormatting>
  <conditionalFormatting sqref="F27:F35">
    <cfRule type="cellIs" dxfId="11" priority="8" operator="notEqual">
      <formula>OFFSET(F27,0,-2)</formula>
    </cfRule>
  </conditionalFormatting>
  <conditionalFormatting sqref="G2:G38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ellIs" dxfId="10" priority="42" operator="equal">
      <formula>"Вариативная часть"</formula>
    </cfRule>
    <cfRule type="cellIs" dxfId="9" priority="43" operator="equal">
      <formula>"Базовая часть"</formula>
    </cfRule>
  </conditionalFormatting>
  <dataValidations count="3">
    <dataValidation type="list" allowBlank="1" showInputMessage="1" showErrorMessage="1" sqref="H2:H3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19:F20 A2:B38" xr:uid="{5462D4AB-E6D8-4A1F-B65E-F9DDE88F336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5402FC-E3A8-4F68-8E94-603C3609D18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8"/>
  <sheetViews>
    <sheetView workbookViewId="0">
      <selection activeCell="A2" sqref="A2:C78"/>
    </sheetView>
  </sheetViews>
  <sheetFormatPr defaultColWidth="9.109375" defaultRowHeight="15.6" x14ac:dyDescent="0.3"/>
  <cols>
    <col min="1" max="1" width="22" style="49" customWidth="1"/>
    <col min="2" max="2" width="19.88671875" style="49" customWidth="1"/>
    <col min="3" max="3" width="54.88671875" style="49" customWidth="1"/>
    <col min="4" max="4" width="8.109375" style="49" bestFit="1" customWidth="1"/>
    <col min="5" max="5" width="49.33203125" style="49" customWidth="1"/>
    <col min="6" max="6" width="68.5546875" style="49" customWidth="1"/>
    <col min="7" max="7" width="31.44140625" style="49" customWidth="1"/>
    <col min="8" max="8" width="101.5546875" style="49" customWidth="1"/>
    <col min="9" max="16384" width="9.109375" style="49"/>
  </cols>
  <sheetData>
    <row r="1" spans="1:8" x14ac:dyDescent="0.3">
      <c r="A1" s="70" t="s">
        <v>69</v>
      </c>
      <c r="B1" s="70" t="s">
        <v>63</v>
      </c>
      <c r="C1" s="70" t="s">
        <v>64</v>
      </c>
      <c r="D1" s="71" t="s">
        <v>73</v>
      </c>
      <c r="E1" s="70" t="s">
        <v>46</v>
      </c>
      <c r="F1" s="70" t="s">
        <v>65</v>
      </c>
      <c r="G1" s="70" t="s">
        <v>66</v>
      </c>
      <c r="H1" s="49" t="str">
        <f>_xlfn.TEXTJOIN("
",TRUE,F2:F99)</f>
        <v>43.01.10 Мастер индустрии питания
19.02.13 Технология продуктов общественного питания массового изготовления и специализированных пищевых продуктов
43.01.10 Мастер индустрии питания
43.02.15 Поварское и кондитерское дело
19.02.11 Технология продуктов питания из растительного сырья
19.01.18 Аппаратчик-оператор производства продуктов питания из растительного сырья
43.01.10 Мастер индустрии питания
43.01.10 Мастер индустрии питания
43.02.15 Поварское и кондитерское дело
43.01.10 Мастер индустрии питания
43.02.15 Поварское и кондитерское дело
43.01.10 Мастер индустрии питания
43.01.10 Мастер индустрии питания
43.02.15 Поварское и кондитерское дело</v>
      </c>
    </row>
    <row r="2" spans="1:8" ht="27.6" x14ac:dyDescent="0.3">
      <c r="A2" s="72" t="s">
        <v>74</v>
      </c>
      <c r="B2" s="73" t="s">
        <v>75</v>
      </c>
      <c r="C2" s="73" t="s">
        <v>76</v>
      </c>
      <c r="D2" s="74">
        <v>11</v>
      </c>
      <c r="E2" s="75" t="s">
        <v>77</v>
      </c>
      <c r="F2" s="76" t="s">
        <v>78</v>
      </c>
      <c r="G2" s="77" t="s">
        <v>77</v>
      </c>
    </row>
    <row r="3" spans="1:8" ht="55.2" x14ac:dyDescent="0.3">
      <c r="A3" s="72" t="s">
        <v>74</v>
      </c>
      <c r="B3" s="78" t="s">
        <v>79</v>
      </c>
      <c r="C3" s="78" t="s">
        <v>80</v>
      </c>
      <c r="D3" s="74">
        <v>10</v>
      </c>
      <c r="E3" s="75" t="s">
        <v>81</v>
      </c>
      <c r="F3" s="76" t="s">
        <v>82</v>
      </c>
      <c r="G3" s="77" t="s">
        <v>77</v>
      </c>
    </row>
    <row r="4" spans="1:8" ht="41.4" x14ac:dyDescent="0.3">
      <c r="A4" s="72" t="s">
        <v>74</v>
      </c>
      <c r="B4" s="79" t="s">
        <v>83</v>
      </c>
      <c r="C4" s="79" t="s">
        <v>84</v>
      </c>
      <c r="D4" s="74">
        <v>6</v>
      </c>
      <c r="E4" s="75" t="s">
        <v>77</v>
      </c>
      <c r="F4" s="76" t="s">
        <v>85</v>
      </c>
      <c r="G4" s="80" t="s">
        <v>77</v>
      </c>
    </row>
    <row r="5" spans="1:8" ht="41.4" x14ac:dyDescent="0.3">
      <c r="A5" s="72" t="s">
        <v>74</v>
      </c>
      <c r="B5" s="81" t="s">
        <v>86</v>
      </c>
      <c r="C5" s="81" t="s">
        <v>87</v>
      </c>
      <c r="D5" s="74">
        <v>1</v>
      </c>
      <c r="E5" s="75" t="s">
        <v>77</v>
      </c>
      <c r="F5" s="76" t="s">
        <v>78</v>
      </c>
      <c r="G5" s="77" t="s">
        <v>77</v>
      </c>
    </row>
    <row r="6" spans="1:8" ht="41.4" x14ac:dyDescent="0.3">
      <c r="A6" s="72" t="s">
        <v>74</v>
      </c>
      <c r="B6" s="82" t="s">
        <v>88</v>
      </c>
      <c r="C6" s="82" t="s">
        <v>89</v>
      </c>
      <c r="D6" s="74">
        <v>1</v>
      </c>
      <c r="E6" s="75" t="s">
        <v>90</v>
      </c>
      <c r="F6" s="76" t="s">
        <v>91</v>
      </c>
      <c r="G6" s="77" t="s">
        <v>77</v>
      </c>
    </row>
    <row r="7" spans="1:8" ht="41.4" x14ac:dyDescent="0.3">
      <c r="A7" s="72" t="s">
        <v>74</v>
      </c>
      <c r="B7" s="82" t="s">
        <v>88</v>
      </c>
      <c r="C7" s="82" t="s">
        <v>89</v>
      </c>
      <c r="D7" s="74">
        <v>10</v>
      </c>
      <c r="E7" s="75" t="s">
        <v>92</v>
      </c>
      <c r="F7" s="76" t="s">
        <v>91</v>
      </c>
      <c r="G7" s="77" t="s">
        <v>77</v>
      </c>
    </row>
    <row r="8" spans="1:8" ht="41.4" x14ac:dyDescent="0.3">
      <c r="A8" s="72" t="s">
        <v>74</v>
      </c>
      <c r="B8" s="83" t="s">
        <v>93</v>
      </c>
      <c r="C8" s="83" t="s">
        <v>94</v>
      </c>
      <c r="D8" s="74">
        <v>1</v>
      </c>
      <c r="E8" s="75" t="s">
        <v>95</v>
      </c>
      <c r="F8" s="84" t="s">
        <v>96</v>
      </c>
      <c r="G8" s="77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78"/>
  <sheetViews>
    <sheetView topLeftCell="A85" workbookViewId="0">
      <selection activeCell="A2" sqref="A2:C78"/>
    </sheetView>
  </sheetViews>
  <sheetFormatPr defaultRowHeight="14.4" x14ac:dyDescent="0.3"/>
  <cols>
    <col min="1" max="1" width="5.33203125" customWidth="1"/>
    <col min="2" max="2" width="58.44140625" customWidth="1"/>
    <col min="3" max="3" width="30.33203125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4.33203125" bestFit="1" customWidth="1"/>
  </cols>
  <sheetData>
    <row r="1" spans="1:8" ht="21.6" thickBot="1" x14ac:dyDescent="0.35">
      <c r="A1" s="534" t="s">
        <v>97</v>
      </c>
      <c r="B1" s="534"/>
      <c r="C1" s="534"/>
      <c r="D1" s="534"/>
      <c r="E1" s="534"/>
      <c r="F1" s="534"/>
      <c r="G1" s="534"/>
      <c r="H1" s="534"/>
    </row>
    <row r="2" spans="1:8" x14ac:dyDescent="0.3">
      <c r="A2" s="535" t="s">
        <v>98</v>
      </c>
      <c r="B2" s="536"/>
      <c r="C2" s="536"/>
      <c r="D2" s="536"/>
      <c r="E2" s="536"/>
      <c r="F2" s="536"/>
      <c r="G2" s="536"/>
      <c r="H2" s="537"/>
    </row>
    <row r="3" spans="1:8" x14ac:dyDescent="0.3">
      <c r="A3" s="538" t="s">
        <v>99</v>
      </c>
      <c r="B3" s="439"/>
      <c r="C3" s="439"/>
      <c r="D3" s="439"/>
      <c r="E3" s="439"/>
      <c r="F3" s="439"/>
      <c r="G3" s="439"/>
      <c r="H3" s="539"/>
    </row>
    <row r="4" spans="1:8" x14ac:dyDescent="0.3">
      <c r="A4" s="540" t="s">
        <v>100</v>
      </c>
      <c r="B4" s="439"/>
      <c r="C4" s="439"/>
      <c r="D4" s="439"/>
      <c r="E4" s="439"/>
      <c r="F4" s="439"/>
      <c r="G4" s="439"/>
      <c r="H4" s="539"/>
    </row>
    <row r="5" spans="1:8" x14ac:dyDescent="0.3">
      <c r="A5" s="540" t="s">
        <v>101</v>
      </c>
      <c r="B5" s="439"/>
      <c r="C5" s="439"/>
      <c r="D5" s="439"/>
      <c r="E5" s="439"/>
      <c r="F5" s="439"/>
      <c r="G5" s="439"/>
      <c r="H5" s="539"/>
    </row>
    <row r="6" spans="1:8" ht="21" x14ac:dyDescent="0.3">
      <c r="A6" s="541" t="s">
        <v>102</v>
      </c>
      <c r="B6" s="541"/>
      <c r="C6" s="541"/>
      <c r="D6" s="541"/>
      <c r="E6" s="541"/>
      <c r="F6" s="541"/>
      <c r="G6" s="541"/>
      <c r="H6" s="541"/>
    </row>
    <row r="7" spans="1:8" ht="18" x14ac:dyDescent="0.3">
      <c r="A7" s="530" t="s">
        <v>103</v>
      </c>
      <c r="B7" s="531"/>
      <c r="C7" s="532" t="s">
        <v>104</v>
      </c>
      <c r="D7" s="533"/>
      <c r="E7" s="533"/>
      <c r="F7" s="533"/>
      <c r="G7" s="533"/>
      <c r="H7" s="533"/>
    </row>
    <row r="8" spans="1:8" ht="18.600000000000001" thickBot="1" x14ac:dyDescent="0.35">
      <c r="A8" s="525" t="s">
        <v>12</v>
      </c>
      <c r="B8" s="526"/>
      <c r="C8" s="526"/>
      <c r="D8" s="526"/>
      <c r="E8" s="526"/>
      <c r="F8" s="526"/>
      <c r="G8" s="526"/>
      <c r="H8" s="526"/>
    </row>
    <row r="9" spans="1:8" x14ac:dyDescent="0.3">
      <c r="A9" s="527" t="s">
        <v>105</v>
      </c>
      <c r="B9" s="528"/>
      <c r="C9" s="528"/>
      <c r="D9" s="528"/>
      <c r="E9" s="528"/>
      <c r="F9" s="528"/>
      <c r="G9" s="528"/>
      <c r="H9" s="529"/>
    </row>
    <row r="10" spans="1:8" x14ac:dyDescent="0.3">
      <c r="A10" s="522" t="s">
        <v>106</v>
      </c>
      <c r="B10" s="523"/>
      <c r="C10" s="523"/>
      <c r="D10" s="523"/>
      <c r="E10" s="523"/>
      <c r="F10" s="523"/>
      <c r="G10" s="523"/>
      <c r="H10" s="524"/>
    </row>
    <row r="11" spans="1:8" x14ac:dyDescent="0.3">
      <c r="A11" s="522" t="s">
        <v>107</v>
      </c>
      <c r="B11" s="523"/>
      <c r="C11" s="523"/>
      <c r="D11" s="523"/>
      <c r="E11" s="523"/>
      <c r="F11" s="523"/>
      <c r="G11" s="523"/>
      <c r="H11" s="524"/>
    </row>
    <row r="12" spans="1:8" x14ac:dyDescent="0.3">
      <c r="A12" s="522" t="s">
        <v>108</v>
      </c>
      <c r="B12" s="523"/>
      <c r="C12" s="523"/>
      <c r="D12" s="523"/>
      <c r="E12" s="523"/>
      <c r="F12" s="523"/>
      <c r="G12" s="523"/>
      <c r="H12" s="524"/>
    </row>
    <row r="13" spans="1:8" x14ac:dyDescent="0.3">
      <c r="A13" s="522" t="s">
        <v>109</v>
      </c>
      <c r="B13" s="523"/>
      <c r="C13" s="523"/>
      <c r="D13" s="523"/>
      <c r="E13" s="523"/>
      <c r="F13" s="523"/>
      <c r="G13" s="523"/>
      <c r="H13" s="524"/>
    </row>
    <row r="14" spans="1:8" x14ac:dyDescent="0.3">
      <c r="A14" s="522" t="s">
        <v>110</v>
      </c>
      <c r="B14" s="523"/>
      <c r="C14" s="523"/>
      <c r="D14" s="523"/>
      <c r="E14" s="523"/>
      <c r="F14" s="523"/>
      <c r="G14" s="523"/>
      <c r="H14" s="524"/>
    </row>
    <row r="15" spans="1:8" x14ac:dyDescent="0.3">
      <c r="A15" s="522" t="s">
        <v>111</v>
      </c>
      <c r="B15" s="523"/>
      <c r="C15" s="523"/>
      <c r="D15" s="523"/>
      <c r="E15" s="523"/>
      <c r="F15" s="523"/>
      <c r="G15" s="523"/>
      <c r="H15" s="524"/>
    </row>
    <row r="16" spans="1:8" x14ac:dyDescent="0.3">
      <c r="A16" s="511" t="s">
        <v>112</v>
      </c>
      <c r="B16" s="512"/>
      <c r="C16" s="512"/>
      <c r="D16" s="512"/>
      <c r="E16" s="512"/>
      <c r="F16" s="512"/>
      <c r="G16" s="512"/>
      <c r="H16" s="513"/>
    </row>
    <row r="17" spans="1:8" ht="15" thickBot="1" x14ac:dyDescent="0.35">
      <c r="A17" s="514" t="s">
        <v>113</v>
      </c>
      <c r="B17" s="515"/>
      <c r="C17" s="515"/>
      <c r="D17" s="515"/>
      <c r="E17" s="515"/>
      <c r="F17" s="515"/>
      <c r="G17" s="515"/>
      <c r="H17" s="516"/>
    </row>
    <row r="18" spans="1:8" ht="41.4" x14ac:dyDescent="0.3">
      <c r="A18" s="85" t="s">
        <v>0</v>
      </c>
      <c r="B18" s="86" t="s">
        <v>1</v>
      </c>
      <c r="C18" s="244" t="s">
        <v>10</v>
      </c>
      <c r="D18" s="87" t="s">
        <v>2</v>
      </c>
      <c r="E18" s="87" t="s">
        <v>4</v>
      </c>
      <c r="F18" s="87" t="s">
        <v>3</v>
      </c>
      <c r="G18" s="87" t="s">
        <v>8</v>
      </c>
      <c r="H18" s="87" t="s">
        <v>114</v>
      </c>
    </row>
    <row r="19" spans="1:8" ht="41.4" x14ac:dyDescent="0.3">
      <c r="A19" s="85">
        <v>1</v>
      </c>
      <c r="B19" s="88" t="s">
        <v>115</v>
      </c>
      <c r="C19" s="111" t="s">
        <v>116</v>
      </c>
      <c r="D19" s="90" t="s">
        <v>117</v>
      </c>
      <c r="E19" s="91">
        <v>1</v>
      </c>
      <c r="F19" s="91" t="s">
        <v>118</v>
      </c>
      <c r="G19" s="91">
        <v>3</v>
      </c>
      <c r="H19" s="92" t="s">
        <v>119</v>
      </c>
    </row>
    <row r="20" spans="1:8" ht="41.4" x14ac:dyDescent="0.3">
      <c r="A20" s="85">
        <v>2</v>
      </c>
      <c r="B20" s="88" t="s">
        <v>120</v>
      </c>
      <c r="C20" s="111" t="s">
        <v>121</v>
      </c>
      <c r="D20" s="90" t="s">
        <v>117</v>
      </c>
      <c r="E20" s="91">
        <v>1</v>
      </c>
      <c r="F20" s="91" t="s">
        <v>118</v>
      </c>
      <c r="G20" s="91">
        <f t="shared" ref="G20:G86" si="0">E20</f>
        <v>1</v>
      </c>
      <c r="H20" s="87" t="s">
        <v>122</v>
      </c>
    </row>
    <row r="21" spans="1:8" ht="41.4" x14ac:dyDescent="0.3">
      <c r="A21" s="85">
        <v>3</v>
      </c>
      <c r="B21" s="92" t="s">
        <v>123</v>
      </c>
      <c r="C21" s="111" t="s">
        <v>124</v>
      </c>
      <c r="D21" s="90" t="s">
        <v>117</v>
      </c>
      <c r="E21" s="93">
        <v>1</v>
      </c>
      <c r="F21" s="91" t="s">
        <v>118</v>
      </c>
      <c r="G21" s="91">
        <v>50</v>
      </c>
      <c r="H21" s="94" t="s">
        <v>119</v>
      </c>
    </row>
    <row r="22" spans="1:8" ht="41.4" x14ac:dyDescent="0.3">
      <c r="A22" s="95">
        <v>4</v>
      </c>
      <c r="B22" s="96" t="s">
        <v>125</v>
      </c>
      <c r="C22" s="245" t="s">
        <v>126</v>
      </c>
      <c r="D22" s="90" t="s">
        <v>117</v>
      </c>
      <c r="E22" s="91">
        <v>1</v>
      </c>
      <c r="F22" s="91" t="s">
        <v>118</v>
      </c>
      <c r="G22" s="91">
        <f t="shared" si="0"/>
        <v>1</v>
      </c>
      <c r="H22" s="94" t="s">
        <v>119</v>
      </c>
    </row>
    <row r="23" spans="1:8" ht="41.4" x14ac:dyDescent="0.3">
      <c r="A23" s="85">
        <v>5</v>
      </c>
      <c r="B23" s="97" t="s">
        <v>127</v>
      </c>
      <c r="C23" s="246" t="s">
        <v>128</v>
      </c>
      <c r="D23" s="90" t="s">
        <v>117</v>
      </c>
      <c r="E23" s="91">
        <v>1</v>
      </c>
      <c r="F23" s="91" t="s">
        <v>118</v>
      </c>
      <c r="G23" s="91">
        <f t="shared" si="0"/>
        <v>1</v>
      </c>
      <c r="H23" s="94" t="s">
        <v>119</v>
      </c>
    </row>
    <row r="24" spans="1:8" ht="41.4" x14ac:dyDescent="0.3">
      <c r="A24" s="85">
        <v>6</v>
      </c>
      <c r="B24" s="92" t="s">
        <v>129</v>
      </c>
      <c r="C24" s="7" t="s">
        <v>130</v>
      </c>
      <c r="D24" s="90" t="s">
        <v>117</v>
      </c>
      <c r="E24" s="91">
        <v>1</v>
      </c>
      <c r="F24" s="91" t="s">
        <v>118</v>
      </c>
      <c r="G24" s="91">
        <f t="shared" si="0"/>
        <v>1</v>
      </c>
      <c r="H24" s="94" t="s">
        <v>119</v>
      </c>
    </row>
    <row r="25" spans="1:8" ht="41.4" x14ac:dyDescent="0.3">
      <c r="A25" s="85">
        <v>7</v>
      </c>
      <c r="B25" s="88" t="s">
        <v>131</v>
      </c>
      <c r="C25" s="7" t="s">
        <v>132</v>
      </c>
      <c r="D25" s="90" t="s">
        <v>117</v>
      </c>
      <c r="E25" s="91">
        <v>1</v>
      </c>
      <c r="F25" s="91" t="s">
        <v>118</v>
      </c>
      <c r="G25" s="91">
        <f t="shared" si="0"/>
        <v>1</v>
      </c>
      <c r="H25" s="94" t="s">
        <v>119</v>
      </c>
    </row>
    <row r="26" spans="1:8" ht="41.4" x14ac:dyDescent="0.3">
      <c r="A26" s="85">
        <v>8</v>
      </c>
      <c r="B26" s="88" t="s">
        <v>133</v>
      </c>
      <c r="C26" s="192" t="s">
        <v>134</v>
      </c>
      <c r="D26" s="90" t="s">
        <v>117</v>
      </c>
      <c r="E26" s="91">
        <v>6</v>
      </c>
      <c r="F26" s="91" t="s">
        <v>118</v>
      </c>
      <c r="G26" s="91">
        <f t="shared" si="0"/>
        <v>6</v>
      </c>
      <c r="H26" s="94" t="s">
        <v>119</v>
      </c>
    </row>
    <row r="27" spans="1:8" ht="41.4" x14ac:dyDescent="0.3">
      <c r="A27" s="85">
        <v>9</v>
      </c>
      <c r="B27" s="92" t="s">
        <v>135</v>
      </c>
      <c r="C27" s="247" t="s">
        <v>136</v>
      </c>
      <c r="D27" s="90" t="s">
        <v>117</v>
      </c>
      <c r="E27" s="91">
        <v>3</v>
      </c>
      <c r="F27" s="91" t="s">
        <v>118</v>
      </c>
      <c r="G27" s="91">
        <f t="shared" si="0"/>
        <v>3</v>
      </c>
      <c r="H27" s="94" t="s">
        <v>119</v>
      </c>
    </row>
    <row r="28" spans="1:8" ht="41.4" x14ac:dyDescent="0.3">
      <c r="A28" s="85">
        <v>10</v>
      </c>
      <c r="B28" s="92" t="s">
        <v>137</v>
      </c>
      <c r="C28" s="7" t="s">
        <v>138</v>
      </c>
      <c r="D28" s="90" t="s">
        <v>117</v>
      </c>
      <c r="E28" s="91">
        <v>2</v>
      </c>
      <c r="F28" s="91" t="s">
        <v>118</v>
      </c>
      <c r="G28" s="91">
        <f t="shared" si="0"/>
        <v>2</v>
      </c>
      <c r="H28" s="94" t="s">
        <v>119</v>
      </c>
    </row>
    <row r="29" spans="1:8" ht="41.4" x14ac:dyDescent="0.3">
      <c r="A29" s="85">
        <v>11</v>
      </c>
      <c r="B29" s="92" t="s">
        <v>139</v>
      </c>
      <c r="C29" s="7" t="s">
        <v>140</v>
      </c>
      <c r="D29" s="90" t="s">
        <v>117</v>
      </c>
      <c r="E29" s="91">
        <v>1</v>
      </c>
      <c r="F29" s="91" t="s">
        <v>118</v>
      </c>
      <c r="G29" s="91">
        <f t="shared" si="0"/>
        <v>1</v>
      </c>
      <c r="H29" s="94" t="s">
        <v>119</v>
      </c>
    </row>
    <row r="30" spans="1:8" ht="41.4" x14ac:dyDescent="0.3">
      <c r="A30" s="85">
        <v>12</v>
      </c>
      <c r="B30" s="88" t="s">
        <v>38</v>
      </c>
      <c r="C30" s="248" t="s">
        <v>141</v>
      </c>
      <c r="D30" s="90" t="s">
        <v>117</v>
      </c>
      <c r="E30" s="91">
        <v>12</v>
      </c>
      <c r="F30" s="91" t="s">
        <v>118</v>
      </c>
      <c r="G30" s="91">
        <f t="shared" si="0"/>
        <v>12</v>
      </c>
      <c r="H30" s="94" t="s">
        <v>119</v>
      </c>
    </row>
    <row r="31" spans="1:8" ht="41.4" x14ac:dyDescent="0.3">
      <c r="A31" s="85">
        <v>13</v>
      </c>
      <c r="B31" s="88" t="s">
        <v>142</v>
      </c>
      <c r="C31" s="7" t="s">
        <v>143</v>
      </c>
      <c r="D31" s="90" t="s">
        <v>117</v>
      </c>
      <c r="E31" s="91">
        <v>2</v>
      </c>
      <c r="F31" s="91" t="s">
        <v>118</v>
      </c>
      <c r="G31" s="91">
        <f t="shared" si="0"/>
        <v>2</v>
      </c>
      <c r="H31" s="94" t="s">
        <v>122</v>
      </c>
    </row>
    <row r="32" spans="1:8" ht="41.4" x14ac:dyDescent="0.3">
      <c r="A32" s="85">
        <v>14</v>
      </c>
      <c r="B32" s="88" t="s">
        <v>142</v>
      </c>
      <c r="C32" s="246" t="s">
        <v>144</v>
      </c>
      <c r="D32" s="90" t="s">
        <v>117</v>
      </c>
      <c r="E32" s="91">
        <v>4</v>
      </c>
      <c r="F32" s="91" t="s">
        <v>118</v>
      </c>
      <c r="G32" s="91">
        <f t="shared" si="0"/>
        <v>4</v>
      </c>
      <c r="H32" s="94" t="s">
        <v>122</v>
      </c>
    </row>
    <row r="33" spans="1:8" ht="41.4" x14ac:dyDescent="0.3">
      <c r="A33" s="85">
        <v>15</v>
      </c>
      <c r="B33" s="92" t="s">
        <v>145</v>
      </c>
      <c r="C33" s="7" t="s">
        <v>146</v>
      </c>
      <c r="D33" s="90" t="s">
        <v>117</v>
      </c>
      <c r="E33" s="91">
        <v>4</v>
      </c>
      <c r="F33" s="91" t="s">
        <v>118</v>
      </c>
      <c r="G33" s="91">
        <f t="shared" si="0"/>
        <v>4</v>
      </c>
      <c r="H33" s="94" t="s">
        <v>119</v>
      </c>
    </row>
    <row r="34" spans="1:8" ht="41.4" x14ac:dyDescent="0.3">
      <c r="A34" s="85">
        <v>16</v>
      </c>
      <c r="B34" s="92" t="s">
        <v>147</v>
      </c>
      <c r="C34" s="111" t="s">
        <v>148</v>
      </c>
      <c r="D34" s="90" t="s">
        <v>117</v>
      </c>
      <c r="E34" s="91">
        <v>4</v>
      </c>
      <c r="F34" s="91" t="s">
        <v>118</v>
      </c>
      <c r="G34" s="91">
        <f t="shared" si="0"/>
        <v>4</v>
      </c>
      <c r="H34" s="94" t="s">
        <v>119</v>
      </c>
    </row>
    <row r="35" spans="1:8" ht="41.4" x14ac:dyDescent="0.3">
      <c r="A35" s="85">
        <v>17</v>
      </c>
      <c r="B35" s="92" t="s">
        <v>149</v>
      </c>
      <c r="C35" s="50" t="s">
        <v>150</v>
      </c>
      <c r="D35" s="90" t="s">
        <v>117</v>
      </c>
      <c r="E35" s="91">
        <v>1</v>
      </c>
      <c r="F35" s="91" t="s">
        <v>118</v>
      </c>
      <c r="G35" s="91">
        <f t="shared" si="0"/>
        <v>1</v>
      </c>
      <c r="H35" s="94" t="s">
        <v>119</v>
      </c>
    </row>
    <row r="36" spans="1:8" ht="41.4" x14ac:dyDescent="0.3">
      <c r="A36" s="85">
        <v>18</v>
      </c>
      <c r="B36" s="92" t="s">
        <v>151</v>
      </c>
      <c r="C36" s="249" t="s">
        <v>152</v>
      </c>
      <c r="D36" s="90" t="s">
        <v>117</v>
      </c>
      <c r="E36" s="91">
        <v>1</v>
      </c>
      <c r="F36" s="91" t="s">
        <v>118</v>
      </c>
      <c r="G36" s="91">
        <f t="shared" si="0"/>
        <v>1</v>
      </c>
      <c r="H36" s="94" t="s">
        <v>119</v>
      </c>
    </row>
    <row r="37" spans="1:8" ht="41.4" x14ac:dyDescent="0.3">
      <c r="A37" s="85">
        <v>19</v>
      </c>
      <c r="B37" s="92" t="s">
        <v>153</v>
      </c>
      <c r="C37" s="246" t="s">
        <v>154</v>
      </c>
      <c r="D37" s="90" t="s">
        <v>117</v>
      </c>
      <c r="E37" s="99">
        <v>9</v>
      </c>
      <c r="F37" s="91" t="s">
        <v>118</v>
      </c>
      <c r="G37" s="99">
        <f t="shared" si="0"/>
        <v>9</v>
      </c>
      <c r="H37" s="94" t="s">
        <v>119</v>
      </c>
    </row>
    <row r="38" spans="1:8" ht="41.4" x14ac:dyDescent="0.3">
      <c r="A38" s="85">
        <v>20</v>
      </c>
      <c r="B38" s="92" t="s">
        <v>155</v>
      </c>
      <c r="C38" s="192" t="s">
        <v>156</v>
      </c>
      <c r="D38" s="90" t="s">
        <v>117</v>
      </c>
      <c r="E38" s="99">
        <v>1</v>
      </c>
      <c r="F38" s="99" t="s">
        <v>118</v>
      </c>
      <c r="G38" s="99">
        <f t="shared" si="0"/>
        <v>1</v>
      </c>
      <c r="H38" s="94" t="s">
        <v>119</v>
      </c>
    </row>
    <row r="39" spans="1:8" ht="41.4" x14ac:dyDescent="0.3">
      <c r="A39" s="85">
        <v>21</v>
      </c>
      <c r="B39" s="92" t="s">
        <v>157</v>
      </c>
      <c r="C39" s="192" t="s">
        <v>158</v>
      </c>
      <c r="D39" s="90" t="s">
        <v>117</v>
      </c>
      <c r="E39" s="99">
        <v>1</v>
      </c>
      <c r="F39" s="99" t="s">
        <v>118</v>
      </c>
      <c r="G39" s="99">
        <f t="shared" si="0"/>
        <v>1</v>
      </c>
      <c r="H39" s="94" t="s">
        <v>119</v>
      </c>
    </row>
    <row r="40" spans="1:8" ht="41.4" x14ac:dyDescent="0.3">
      <c r="A40" s="85">
        <v>22</v>
      </c>
      <c r="B40" s="92" t="s">
        <v>38</v>
      </c>
      <c r="C40" s="247" t="s">
        <v>159</v>
      </c>
      <c r="D40" s="90" t="s">
        <v>117</v>
      </c>
      <c r="E40" s="90">
        <v>1</v>
      </c>
      <c r="F40" s="99" t="s">
        <v>118</v>
      </c>
      <c r="G40" s="99">
        <v>2</v>
      </c>
      <c r="H40" s="92" t="s">
        <v>122</v>
      </c>
    </row>
    <row r="41" spans="1:8" ht="41.4" x14ac:dyDescent="0.3">
      <c r="A41" s="85">
        <v>23</v>
      </c>
      <c r="B41" s="92" t="s">
        <v>160</v>
      </c>
      <c r="C41" s="202" t="s">
        <v>161</v>
      </c>
      <c r="D41" s="90" t="s">
        <v>117</v>
      </c>
      <c r="E41" s="101">
        <v>1</v>
      </c>
      <c r="F41" s="99" t="s">
        <v>118</v>
      </c>
      <c r="G41" s="101">
        <f t="shared" si="0"/>
        <v>1</v>
      </c>
      <c r="H41" s="92" t="s">
        <v>122</v>
      </c>
    </row>
    <row r="42" spans="1:8" ht="41.4" x14ac:dyDescent="0.3">
      <c r="A42" s="85">
        <v>24</v>
      </c>
      <c r="B42" s="92" t="s">
        <v>162</v>
      </c>
      <c r="C42" s="7" t="s">
        <v>163</v>
      </c>
      <c r="D42" s="90" t="s">
        <v>117</v>
      </c>
      <c r="E42" s="101">
        <v>1</v>
      </c>
      <c r="F42" s="99" t="s">
        <v>118</v>
      </c>
      <c r="G42" s="101">
        <f t="shared" si="0"/>
        <v>1</v>
      </c>
      <c r="H42" s="92" t="s">
        <v>164</v>
      </c>
    </row>
    <row r="43" spans="1:8" ht="41.4" x14ac:dyDescent="0.3">
      <c r="A43" s="89">
        <v>25</v>
      </c>
      <c r="B43" s="92" t="s">
        <v>115</v>
      </c>
      <c r="C43" s="111" t="s">
        <v>165</v>
      </c>
      <c r="D43" s="90" t="s">
        <v>117</v>
      </c>
      <c r="E43" s="90">
        <v>1</v>
      </c>
      <c r="F43" s="99" t="s">
        <v>118</v>
      </c>
      <c r="G43" s="99">
        <v>3</v>
      </c>
      <c r="H43" s="92" t="s">
        <v>122</v>
      </c>
    </row>
    <row r="44" spans="1:8" ht="18.600000000000001" thickBot="1" x14ac:dyDescent="0.35">
      <c r="A44" s="525" t="s">
        <v>166</v>
      </c>
      <c r="B44" s="526"/>
      <c r="C44" s="526"/>
      <c r="D44" s="526"/>
      <c r="E44" s="526"/>
      <c r="F44" s="526"/>
      <c r="G44" s="526"/>
      <c r="H44" s="526"/>
    </row>
    <row r="45" spans="1:8" x14ac:dyDescent="0.3">
      <c r="A45" s="527" t="s">
        <v>105</v>
      </c>
      <c r="B45" s="528"/>
      <c r="C45" s="528"/>
      <c r="D45" s="528"/>
      <c r="E45" s="528"/>
      <c r="F45" s="528"/>
      <c r="G45" s="528"/>
      <c r="H45" s="529"/>
    </row>
    <row r="46" spans="1:8" x14ac:dyDescent="0.3">
      <c r="A46" s="522" t="s">
        <v>167</v>
      </c>
      <c r="B46" s="523"/>
      <c r="C46" s="523"/>
      <c r="D46" s="523"/>
      <c r="E46" s="523"/>
      <c r="F46" s="523"/>
      <c r="G46" s="523"/>
      <c r="H46" s="524"/>
    </row>
    <row r="47" spans="1:8" x14ac:dyDescent="0.3">
      <c r="A47" s="522" t="s">
        <v>168</v>
      </c>
      <c r="B47" s="523"/>
      <c r="C47" s="523"/>
      <c r="D47" s="523"/>
      <c r="E47" s="523"/>
      <c r="F47" s="523"/>
      <c r="G47" s="523"/>
      <c r="H47" s="524"/>
    </row>
    <row r="48" spans="1:8" x14ac:dyDescent="0.3">
      <c r="A48" s="522" t="s">
        <v>169</v>
      </c>
      <c r="B48" s="523"/>
      <c r="C48" s="523"/>
      <c r="D48" s="523"/>
      <c r="E48" s="523"/>
      <c r="F48" s="523"/>
      <c r="G48" s="523"/>
      <c r="H48" s="524"/>
    </row>
    <row r="49" spans="1:8" x14ac:dyDescent="0.3">
      <c r="A49" s="522" t="s">
        <v>109</v>
      </c>
      <c r="B49" s="523"/>
      <c r="C49" s="523"/>
      <c r="D49" s="523"/>
      <c r="E49" s="523"/>
      <c r="F49" s="523"/>
      <c r="G49" s="523"/>
      <c r="H49" s="524"/>
    </row>
    <row r="50" spans="1:8" x14ac:dyDescent="0.3">
      <c r="A50" s="511" t="s">
        <v>170</v>
      </c>
      <c r="B50" s="512"/>
      <c r="C50" s="512"/>
      <c r="D50" s="512"/>
      <c r="E50" s="512"/>
      <c r="F50" s="512"/>
      <c r="G50" s="512"/>
      <c r="H50" s="513"/>
    </row>
    <row r="51" spans="1:8" x14ac:dyDescent="0.3">
      <c r="A51" s="522" t="s">
        <v>171</v>
      </c>
      <c r="B51" s="523"/>
      <c r="C51" s="523"/>
      <c r="D51" s="523"/>
      <c r="E51" s="523"/>
      <c r="F51" s="523"/>
      <c r="G51" s="523"/>
      <c r="H51" s="524"/>
    </row>
    <row r="52" spans="1:8" x14ac:dyDescent="0.3">
      <c r="A52" s="511" t="s">
        <v>172</v>
      </c>
      <c r="B52" s="512"/>
      <c r="C52" s="512"/>
      <c r="D52" s="512"/>
      <c r="E52" s="512"/>
      <c r="F52" s="512"/>
      <c r="G52" s="512"/>
      <c r="H52" s="513"/>
    </row>
    <row r="53" spans="1:8" ht="15" thickBot="1" x14ac:dyDescent="0.35">
      <c r="A53" s="514" t="s">
        <v>173</v>
      </c>
      <c r="B53" s="515"/>
      <c r="C53" s="515"/>
      <c r="D53" s="515"/>
      <c r="E53" s="515"/>
      <c r="F53" s="515"/>
      <c r="G53" s="515"/>
      <c r="H53" s="516"/>
    </row>
    <row r="54" spans="1:8" ht="41.4" x14ac:dyDescent="0.3">
      <c r="A54" s="102" t="s">
        <v>0</v>
      </c>
      <c r="B54" s="102" t="s">
        <v>1</v>
      </c>
      <c r="C54" s="244" t="s">
        <v>10</v>
      </c>
      <c r="D54" s="77" t="s">
        <v>2</v>
      </c>
      <c r="E54" s="77" t="s">
        <v>4</v>
      </c>
      <c r="F54" s="77" t="s">
        <v>3</v>
      </c>
      <c r="G54" s="77" t="s">
        <v>8</v>
      </c>
      <c r="H54" s="77" t="s">
        <v>114</v>
      </c>
    </row>
    <row r="55" spans="1:8" ht="41.4" x14ac:dyDescent="0.3">
      <c r="A55" s="77">
        <v>1</v>
      </c>
      <c r="B55" s="92" t="s">
        <v>174</v>
      </c>
      <c r="C55" s="250" t="s">
        <v>175</v>
      </c>
      <c r="D55" s="90" t="s">
        <v>117</v>
      </c>
      <c r="E55" s="91">
        <v>1</v>
      </c>
      <c r="F55" s="91" t="s">
        <v>176</v>
      </c>
      <c r="G55" s="99">
        <v>4</v>
      </c>
      <c r="H55" s="94" t="s">
        <v>119</v>
      </c>
    </row>
    <row r="56" spans="1:8" ht="41.4" x14ac:dyDescent="0.3">
      <c r="A56" s="77">
        <v>2</v>
      </c>
      <c r="B56" s="88" t="s">
        <v>177</v>
      </c>
      <c r="C56" s="111" t="s">
        <v>178</v>
      </c>
      <c r="D56" s="90" t="s">
        <v>117</v>
      </c>
      <c r="E56" s="91">
        <v>1</v>
      </c>
      <c r="F56" s="91" t="s">
        <v>179</v>
      </c>
      <c r="G56" s="99">
        <v>1</v>
      </c>
      <c r="H56" s="94" t="s">
        <v>119</v>
      </c>
    </row>
    <row r="57" spans="1:8" ht="41.4" x14ac:dyDescent="0.3">
      <c r="A57" s="77">
        <v>3</v>
      </c>
      <c r="B57" s="88" t="s">
        <v>180</v>
      </c>
      <c r="C57" s="246" t="s">
        <v>181</v>
      </c>
      <c r="D57" s="90" t="s">
        <v>117</v>
      </c>
      <c r="E57" s="91">
        <v>1</v>
      </c>
      <c r="F57" s="91" t="s">
        <v>182</v>
      </c>
      <c r="G57" s="99">
        <v>12</v>
      </c>
      <c r="H57" s="94" t="s">
        <v>119</v>
      </c>
    </row>
    <row r="58" spans="1:8" ht="41.4" x14ac:dyDescent="0.3">
      <c r="A58" s="77">
        <v>4</v>
      </c>
      <c r="B58" s="92" t="s">
        <v>162</v>
      </c>
      <c r="C58" s="7" t="s">
        <v>163</v>
      </c>
      <c r="D58" s="90" t="s">
        <v>117</v>
      </c>
      <c r="E58" s="91">
        <v>1</v>
      </c>
      <c r="F58" s="91" t="s">
        <v>183</v>
      </c>
      <c r="G58" s="99">
        <v>1</v>
      </c>
      <c r="H58" s="94" t="s">
        <v>119</v>
      </c>
    </row>
    <row r="59" spans="1:8" ht="41.4" x14ac:dyDescent="0.3">
      <c r="A59" s="77">
        <v>5</v>
      </c>
      <c r="B59" s="92" t="s">
        <v>184</v>
      </c>
      <c r="C59" s="7" t="s">
        <v>185</v>
      </c>
      <c r="D59" s="90" t="s">
        <v>117</v>
      </c>
      <c r="E59" s="91">
        <v>1</v>
      </c>
      <c r="F59" s="91" t="s">
        <v>179</v>
      </c>
      <c r="G59" s="99">
        <v>1</v>
      </c>
      <c r="H59" s="94" t="s">
        <v>119</v>
      </c>
    </row>
    <row r="60" spans="1:8" ht="41.4" x14ac:dyDescent="0.3">
      <c r="A60" s="77">
        <v>6</v>
      </c>
      <c r="B60" s="92" t="s">
        <v>186</v>
      </c>
      <c r="C60" s="192" t="s">
        <v>156</v>
      </c>
      <c r="D60" s="90" t="s">
        <v>117</v>
      </c>
      <c r="E60" s="91">
        <v>1</v>
      </c>
      <c r="F60" s="91" t="s">
        <v>183</v>
      </c>
      <c r="G60" s="99">
        <v>1</v>
      </c>
      <c r="H60" s="94" t="s">
        <v>119</v>
      </c>
    </row>
    <row r="61" spans="1:8" ht="41.4" x14ac:dyDescent="0.3">
      <c r="A61" s="77">
        <v>7</v>
      </c>
      <c r="B61" s="92" t="s">
        <v>153</v>
      </c>
      <c r="C61" s="246" t="s">
        <v>154</v>
      </c>
      <c r="D61" s="90" t="s">
        <v>117</v>
      </c>
      <c r="E61" s="91">
        <v>1</v>
      </c>
      <c r="F61" s="91" t="s">
        <v>187</v>
      </c>
      <c r="G61" s="99">
        <v>6</v>
      </c>
      <c r="H61" s="94" t="s">
        <v>119</v>
      </c>
    </row>
    <row r="62" spans="1:8" ht="41.4" x14ac:dyDescent="0.3">
      <c r="A62" s="77">
        <v>8</v>
      </c>
      <c r="B62" s="94" t="s">
        <v>188</v>
      </c>
      <c r="C62" s="111" t="s">
        <v>189</v>
      </c>
      <c r="D62" s="90" t="s">
        <v>117</v>
      </c>
      <c r="E62" s="91">
        <v>1</v>
      </c>
      <c r="F62" s="91" t="s">
        <v>179</v>
      </c>
      <c r="G62" s="99">
        <v>1</v>
      </c>
      <c r="H62" s="94" t="s">
        <v>122</v>
      </c>
    </row>
    <row r="63" spans="1:8" ht="41.4" x14ac:dyDescent="0.3">
      <c r="A63" s="77">
        <v>9</v>
      </c>
      <c r="B63" s="94" t="s">
        <v>188</v>
      </c>
      <c r="C63" s="111" t="s">
        <v>189</v>
      </c>
      <c r="D63" s="90" t="s">
        <v>117</v>
      </c>
      <c r="E63" s="91">
        <v>1</v>
      </c>
      <c r="F63" s="91" t="s">
        <v>179</v>
      </c>
      <c r="G63" s="99">
        <v>1</v>
      </c>
      <c r="H63" s="94" t="s">
        <v>119</v>
      </c>
    </row>
    <row r="64" spans="1:8" ht="41.4" x14ac:dyDescent="0.3">
      <c r="A64" s="77">
        <v>10</v>
      </c>
      <c r="B64" s="103" t="s">
        <v>142</v>
      </c>
      <c r="C64" s="246" t="s">
        <v>143</v>
      </c>
      <c r="D64" s="90" t="s">
        <v>117</v>
      </c>
      <c r="E64" s="91">
        <v>1</v>
      </c>
      <c r="F64" s="91" t="s">
        <v>182</v>
      </c>
      <c r="G64" s="99">
        <v>12</v>
      </c>
      <c r="H64" s="94" t="s">
        <v>119</v>
      </c>
    </row>
    <row r="65" spans="1:8" ht="41.4" x14ac:dyDescent="0.3">
      <c r="A65" s="77">
        <v>11</v>
      </c>
      <c r="B65" s="94" t="s">
        <v>190</v>
      </c>
      <c r="C65" s="7" t="s">
        <v>191</v>
      </c>
      <c r="D65" s="90" t="s">
        <v>117</v>
      </c>
      <c r="E65" s="91">
        <v>1</v>
      </c>
      <c r="F65" s="91" t="s">
        <v>179</v>
      </c>
      <c r="G65" s="99">
        <v>1</v>
      </c>
      <c r="H65" s="77" t="s">
        <v>164</v>
      </c>
    </row>
    <row r="66" spans="1:8" ht="41.4" x14ac:dyDescent="0.3">
      <c r="A66" s="77">
        <v>12</v>
      </c>
      <c r="B66" s="94" t="s">
        <v>192</v>
      </c>
      <c r="C66" s="7" t="s">
        <v>193</v>
      </c>
      <c r="D66" s="90" t="s">
        <v>117</v>
      </c>
      <c r="E66" s="91">
        <v>1</v>
      </c>
      <c r="F66" s="91" t="s">
        <v>179</v>
      </c>
      <c r="G66" s="99">
        <v>1</v>
      </c>
      <c r="H66" s="77" t="s">
        <v>119</v>
      </c>
    </row>
    <row r="67" spans="1:8" ht="41.4" x14ac:dyDescent="0.3">
      <c r="A67" s="77">
        <v>13</v>
      </c>
      <c r="B67" s="104" t="s">
        <v>194</v>
      </c>
      <c r="C67" s="7" t="s">
        <v>195</v>
      </c>
      <c r="D67" s="90" t="s">
        <v>117</v>
      </c>
      <c r="E67" s="91">
        <v>1</v>
      </c>
      <c r="F67" s="91" t="s">
        <v>179</v>
      </c>
      <c r="G67" s="99">
        <v>1</v>
      </c>
      <c r="H67" s="77" t="s">
        <v>119</v>
      </c>
    </row>
    <row r="68" spans="1:8" ht="41.4" x14ac:dyDescent="0.3">
      <c r="A68" s="77">
        <v>14</v>
      </c>
      <c r="B68" s="105" t="s">
        <v>196</v>
      </c>
      <c r="C68" s="248" t="s">
        <v>197</v>
      </c>
      <c r="D68" s="90" t="s">
        <v>117</v>
      </c>
      <c r="E68" s="91">
        <v>1</v>
      </c>
      <c r="F68" s="91" t="s">
        <v>179</v>
      </c>
      <c r="G68" s="99">
        <v>1</v>
      </c>
      <c r="H68" s="77" t="s">
        <v>119</v>
      </c>
    </row>
    <row r="69" spans="1:8" ht="41.4" x14ac:dyDescent="0.3">
      <c r="A69" s="77">
        <v>15</v>
      </c>
      <c r="B69" s="92" t="s">
        <v>198</v>
      </c>
      <c r="C69" s="248" t="s">
        <v>140</v>
      </c>
      <c r="D69" s="90" t="s">
        <v>117</v>
      </c>
      <c r="E69" s="19">
        <v>1</v>
      </c>
      <c r="F69" s="91" t="s">
        <v>179</v>
      </c>
      <c r="G69" s="101">
        <v>1</v>
      </c>
      <c r="H69" s="77" t="s">
        <v>122</v>
      </c>
    </row>
    <row r="70" spans="1:8" ht="18.600000000000001" thickBot="1" x14ac:dyDescent="0.35">
      <c r="A70" s="525" t="s">
        <v>15</v>
      </c>
      <c r="B70" s="526"/>
      <c r="C70" s="526"/>
      <c r="D70" s="526"/>
      <c r="E70" s="526"/>
      <c r="F70" s="526"/>
      <c r="G70" s="526"/>
      <c r="H70" s="526"/>
    </row>
    <row r="71" spans="1:8" x14ac:dyDescent="0.3">
      <c r="A71" s="527" t="s">
        <v>105</v>
      </c>
      <c r="B71" s="528"/>
      <c r="C71" s="528"/>
      <c r="D71" s="528"/>
      <c r="E71" s="528"/>
      <c r="F71" s="528"/>
      <c r="G71" s="528"/>
      <c r="H71" s="529"/>
    </row>
    <row r="72" spans="1:8" x14ac:dyDescent="0.3">
      <c r="A72" s="522" t="s">
        <v>199</v>
      </c>
      <c r="B72" s="523"/>
      <c r="C72" s="523"/>
      <c r="D72" s="523"/>
      <c r="E72" s="523"/>
      <c r="F72" s="523"/>
      <c r="G72" s="523"/>
      <c r="H72" s="524"/>
    </row>
    <row r="73" spans="1:8" x14ac:dyDescent="0.3">
      <c r="A73" s="522" t="s">
        <v>168</v>
      </c>
      <c r="B73" s="523"/>
      <c r="C73" s="523"/>
      <c r="D73" s="523"/>
      <c r="E73" s="523"/>
      <c r="F73" s="523"/>
      <c r="G73" s="523"/>
      <c r="H73" s="524"/>
    </row>
    <row r="74" spans="1:8" x14ac:dyDescent="0.3">
      <c r="A74" s="522" t="s">
        <v>108</v>
      </c>
      <c r="B74" s="523"/>
      <c r="C74" s="523"/>
      <c r="D74" s="523"/>
      <c r="E74" s="523"/>
      <c r="F74" s="523"/>
      <c r="G74" s="523"/>
      <c r="H74" s="524"/>
    </row>
    <row r="75" spans="1:8" x14ac:dyDescent="0.3">
      <c r="A75" s="522" t="s">
        <v>200</v>
      </c>
      <c r="B75" s="523"/>
      <c r="C75" s="523"/>
      <c r="D75" s="523"/>
      <c r="E75" s="523"/>
      <c r="F75" s="523"/>
      <c r="G75" s="523"/>
      <c r="H75" s="524"/>
    </row>
    <row r="76" spans="1:8" x14ac:dyDescent="0.3">
      <c r="A76" s="511" t="s">
        <v>170</v>
      </c>
      <c r="B76" s="512"/>
      <c r="C76" s="512"/>
      <c r="D76" s="512"/>
      <c r="E76" s="512"/>
      <c r="F76" s="512"/>
      <c r="G76" s="512"/>
      <c r="H76" s="513"/>
    </row>
    <row r="77" spans="1:8" x14ac:dyDescent="0.3">
      <c r="A77" s="522" t="s">
        <v>201</v>
      </c>
      <c r="B77" s="523"/>
      <c r="C77" s="523"/>
      <c r="D77" s="523"/>
      <c r="E77" s="523"/>
      <c r="F77" s="523"/>
      <c r="G77" s="523"/>
      <c r="H77" s="524"/>
    </row>
    <row r="78" spans="1:8" x14ac:dyDescent="0.3">
      <c r="A78" s="511" t="s">
        <v>202</v>
      </c>
      <c r="B78" s="512"/>
      <c r="C78" s="512"/>
      <c r="D78" s="512"/>
      <c r="E78" s="512"/>
      <c r="F78" s="512"/>
      <c r="G78" s="512"/>
      <c r="H78" s="513"/>
    </row>
    <row r="79" spans="1:8" ht="15" thickBot="1" x14ac:dyDescent="0.35">
      <c r="A79" s="514" t="s">
        <v>203</v>
      </c>
      <c r="B79" s="515"/>
      <c r="C79" s="512"/>
      <c r="D79" s="515"/>
      <c r="E79" s="515"/>
      <c r="F79" s="515"/>
      <c r="G79" s="515"/>
      <c r="H79" s="516"/>
    </row>
    <row r="80" spans="1:8" ht="41.4" x14ac:dyDescent="0.3">
      <c r="A80" s="89" t="s">
        <v>0</v>
      </c>
      <c r="B80" s="77" t="s">
        <v>1</v>
      </c>
      <c r="C80" s="7" t="s">
        <v>10</v>
      </c>
      <c r="D80" s="77" t="s">
        <v>2</v>
      </c>
      <c r="E80" s="77" t="s">
        <v>4</v>
      </c>
      <c r="F80" s="77" t="s">
        <v>3</v>
      </c>
      <c r="G80" s="77" t="s">
        <v>8</v>
      </c>
      <c r="H80" s="77" t="s">
        <v>114</v>
      </c>
    </row>
    <row r="81" spans="1:8" x14ac:dyDescent="0.3">
      <c r="A81" s="106">
        <v>1</v>
      </c>
      <c r="B81" s="107" t="s">
        <v>27</v>
      </c>
      <c r="C81" s="251" t="s">
        <v>204</v>
      </c>
      <c r="D81" s="8" t="s">
        <v>5</v>
      </c>
      <c r="E81" s="8">
        <v>1</v>
      </c>
      <c r="F81" s="50" t="s">
        <v>118</v>
      </c>
      <c r="G81" s="9">
        <f t="shared" si="0"/>
        <v>1</v>
      </c>
      <c r="H81" s="77" t="s">
        <v>119</v>
      </c>
    </row>
    <row r="82" spans="1:8" x14ac:dyDescent="0.3">
      <c r="A82" s="85">
        <v>2</v>
      </c>
      <c r="B82" s="108" t="s">
        <v>18</v>
      </c>
      <c r="C82" s="252" t="s">
        <v>205</v>
      </c>
      <c r="D82" s="7" t="s">
        <v>5</v>
      </c>
      <c r="E82" s="7">
        <v>1</v>
      </c>
      <c r="F82" s="50" t="s">
        <v>118</v>
      </c>
      <c r="G82" s="7">
        <v>1</v>
      </c>
      <c r="H82" s="99" t="s">
        <v>119</v>
      </c>
    </row>
    <row r="83" spans="1:8" x14ac:dyDescent="0.3">
      <c r="A83" s="89">
        <v>3</v>
      </c>
      <c r="B83" s="109" t="s">
        <v>28</v>
      </c>
      <c r="C83" s="253" t="s">
        <v>206</v>
      </c>
      <c r="D83" s="99" t="s">
        <v>5</v>
      </c>
      <c r="E83" s="110">
        <v>1</v>
      </c>
      <c r="F83" s="50" t="s">
        <v>118</v>
      </c>
      <c r="G83" s="9">
        <f t="shared" ref="G83" si="1">E83</f>
        <v>1</v>
      </c>
      <c r="H83" s="99" t="s">
        <v>119</v>
      </c>
    </row>
    <row r="84" spans="1:8" x14ac:dyDescent="0.3">
      <c r="A84" s="111">
        <v>4</v>
      </c>
      <c r="B84" s="112" t="s">
        <v>207</v>
      </c>
      <c r="C84" s="254" t="s">
        <v>208</v>
      </c>
      <c r="D84" s="91" t="s">
        <v>5</v>
      </c>
      <c r="E84" s="113">
        <v>1</v>
      </c>
      <c r="F84" s="50" t="s">
        <v>118</v>
      </c>
      <c r="G84" s="114">
        <v>1</v>
      </c>
      <c r="H84" s="99" t="s">
        <v>119</v>
      </c>
    </row>
    <row r="85" spans="1:8" x14ac:dyDescent="0.3">
      <c r="A85" s="89">
        <v>5</v>
      </c>
      <c r="B85" s="115" t="s">
        <v>209</v>
      </c>
      <c r="C85" s="9" t="s">
        <v>210</v>
      </c>
      <c r="D85" s="9" t="s">
        <v>7</v>
      </c>
      <c r="E85" s="9">
        <v>1</v>
      </c>
      <c r="F85" s="50" t="s">
        <v>118</v>
      </c>
      <c r="G85" s="9">
        <f>E85</f>
        <v>1</v>
      </c>
      <c r="H85" s="77" t="s">
        <v>119</v>
      </c>
    </row>
    <row r="86" spans="1:8" x14ac:dyDescent="0.3">
      <c r="A86" s="89">
        <v>6</v>
      </c>
      <c r="B86" s="115" t="s">
        <v>211</v>
      </c>
      <c r="C86" s="255" t="s">
        <v>212</v>
      </c>
      <c r="D86" s="69" t="s">
        <v>7</v>
      </c>
      <c r="E86" s="9">
        <v>1</v>
      </c>
      <c r="F86" s="50" t="s">
        <v>118</v>
      </c>
      <c r="G86" s="9">
        <f t="shared" si="0"/>
        <v>1</v>
      </c>
      <c r="H86" s="77" t="s">
        <v>119</v>
      </c>
    </row>
    <row r="87" spans="1:8" x14ac:dyDescent="0.3">
      <c r="A87" s="517" t="s">
        <v>14</v>
      </c>
      <c r="B87" s="518"/>
      <c r="C87" s="518"/>
      <c r="D87" s="518"/>
      <c r="E87" s="518"/>
      <c r="F87" s="518"/>
      <c r="G87" s="518"/>
      <c r="H87" s="518"/>
    </row>
    <row r="88" spans="1:8" ht="41.4" x14ac:dyDescent="0.3">
      <c r="A88" s="89" t="s">
        <v>0</v>
      </c>
      <c r="B88" s="77" t="s">
        <v>1</v>
      </c>
      <c r="C88" s="7" t="s">
        <v>10</v>
      </c>
      <c r="D88" s="77" t="s">
        <v>2</v>
      </c>
      <c r="E88" s="77" t="s">
        <v>4</v>
      </c>
      <c r="F88" s="77" t="s">
        <v>3</v>
      </c>
      <c r="G88" s="77" t="s">
        <v>8</v>
      </c>
      <c r="H88" s="77" t="s">
        <v>114</v>
      </c>
    </row>
    <row r="89" spans="1:8" x14ac:dyDescent="0.3">
      <c r="A89" s="116">
        <v>1</v>
      </c>
      <c r="B89" s="117" t="s">
        <v>20</v>
      </c>
      <c r="C89" s="246" t="s">
        <v>213</v>
      </c>
      <c r="D89" s="91" t="s">
        <v>9</v>
      </c>
      <c r="E89" s="19">
        <v>1</v>
      </c>
      <c r="F89" s="77" t="s">
        <v>118</v>
      </c>
      <c r="G89" s="91">
        <f t="shared" ref="G89:G95" si="2">E89</f>
        <v>1</v>
      </c>
      <c r="H89" s="118" t="s">
        <v>214</v>
      </c>
    </row>
    <row r="90" spans="1:8" x14ac:dyDescent="0.3">
      <c r="A90" s="119">
        <v>2</v>
      </c>
      <c r="B90" s="117" t="s">
        <v>21</v>
      </c>
      <c r="C90" s="246" t="s">
        <v>215</v>
      </c>
      <c r="D90" s="19" t="s">
        <v>9</v>
      </c>
      <c r="E90" s="99">
        <v>1</v>
      </c>
      <c r="F90" s="77" t="s">
        <v>118</v>
      </c>
      <c r="G90" s="19">
        <f t="shared" si="2"/>
        <v>1</v>
      </c>
      <c r="H90" s="118" t="s">
        <v>214</v>
      </c>
    </row>
    <row r="91" spans="1:8" x14ac:dyDescent="0.3">
      <c r="A91" s="119">
        <v>3</v>
      </c>
      <c r="B91" s="117" t="s">
        <v>216</v>
      </c>
      <c r="C91" s="246" t="s">
        <v>217</v>
      </c>
      <c r="D91" s="99" t="s">
        <v>9</v>
      </c>
      <c r="E91" s="19">
        <v>1</v>
      </c>
      <c r="F91" s="77" t="s">
        <v>118</v>
      </c>
      <c r="G91" s="99">
        <f t="shared" si="2"/>
        <v>1</v>
      </c>
      <c r="H91" s="118" t="s">
        <v>214</v>
      </c>
    </row>
    <row r="92" spans="1:8" x14ac:dyDescent="0.3">
      <c r="A92" s="119">
        <v>4</v>
      </c>
      <c r="B92" s="120" t="s">
        <v>22</v>
      </c>
      <c r="C92" s="246" t="s">
        <v>218</v>
      </c>
      <c r="D92" s="19" t="s">
        <v>9</v>
      </c>
      <c r="E92" s="9">
        <v>1</v>
      </c>
      <c r="F92" s="7" t="s">
        <v>118</v>
      </c>
      <c r="G92" s="121">
        <f t="shared" si="2"/>
        <v>1</v>
      </c>
      <c r="H92" s="118" t="s">
        <v>214</v>
      </c>
    </row>
    <row r="93" spans="1:8" x14ac:dyDescent="0.3">
      <c r="A93" s="119"/>
      <c r="B93" s="120" t="s">
        <v>36</v>
      </c>
      <c r="C93" s="246" t="s">
        <v>219</v>
      </c>
      <c r="D93" s="99" t="s">
        <v>9</v>
      </c>
      <c r="E93" s="121">
        <v>20</v>
      </c>
      <c r="F93" s="122" t="s">
        <v>118</v>
      </c>
      <c r="G93" s="9">
        <f t="shared" si="2"/>
        <v>20</v>
      </c>
      <c r="H93" s="118" t="s">
        <v>214</v>
      </c>
    </row>
    <row r="94" spans="1:8" x14ac:dyDescent="0.3">
      <c r="A94" s="123">
        <v>5</v>
      </c>
      <c r="B94" s="124" t="s">
        <v>220</v>
      </c>
      <c r="C94" s="256" t="s">
        <v>221</v>
      </c>
      <c r="D94" s="125" t="s">
        <v>32</v>
      </c>
      <c r="E94" s="125">
        <v>6</v>
      </c>
      <c r="F94" s="126" t="s">
        <v>118</v>
      </c>
      <c r="G94" s="125">
        <f t="shared" si="2"/>
        <v>6</v>
      </c>
      <c r="H94" s="127" t="s">
        <v>119</v>
      </c>
    </row>
    <row r="95" spans="1:8" ht="15" thickBot="1" x14ac:dyDescent="0.35">
      <c r="A95" s="119">
        <v>6</v>
      </c>
      <c r="B95" s="128" t="s">
        <v>222</v>
      </c>
      <c r="C95" s="246" t="s">
        <v>223</v>
      </c>
      <c r="D95" s="9" t="s">
        <v>9</v>
      </c>
      <c r="E95" s="9">
        <v>1</v>
      </c>
      <c r="F95" s="50" t="s">
        <v>118</v>
      </c>
      <c r="G95" s="9">
        <f t="shared" si="2"/>
        <v>1</v>
      </c>
      <c r="H95" s="129" t="s">
        <v>214</v>
      </c>
    </row>
    <row r="96" spans="1:8" ht="21.6" thickBot="1" x14ac:dyDescent="0.35">
      <c r="A96" s="519" t="s">
        <v>224</v>
      </c>
      <c r="B96" s="520"/>
      <c r="C96" s="520"/>
      <c r="D96" s="520"/>
      <c r="E96" s="520"/>
      <c r="F96" s="520"/>
      <c r="G96" s="520"/>
      <c r="H96" s="521"/>
    </row>
    <row r="97" spans="1:8" x14ac:dyDescent="0.3">
      <c r="A97" s="438" t="s">
        <v>225</v>
      </c>
      <c r="B97" s="439"/>
      <c r="C97" s="439"/>
      <c r="D97" s="439"/>
      <c r="E97" s="439"/>
      <c r="F97" s="439"/>
      <c r="G97" s="439"/>
      <c r="H97" s="440"/>
    </row>
    <row r="98" spans="1:8" x14ac:dyDescent="0.3">
      <c r="A98" s="438" t="s">
        <v>226</v>
      </c>
      <c r="B98" s="439"/>
      <c r="C98" s="439"/>
      <c r="D98" s="439"/>
      <c r="E98" s="439"/>
      <c r="F98" s="439"/>
      <c r="G98" s="439"/>
      <c r="H98" s="440"/>
    </row>
    <row r="99" spans="1:8" x14ac:dyDescent="0.3">
      <c r="A99" s="441" t="s">
        <v>227</v>
      </c>
      <c r="B99" s="439"/>
      <c r="C99" s="439"/>
      <c r="D99" s="439"/>
      <c r="E99" s="439"/>
      <c r="F99" s="439"/>
      <c r="G99" s="439"/>
      <c r="H99" s="440"/>
    </row>
    <row r="100" spans="1:8" x14ac:dyDescent="0.3">
      <c r="A100" s="441" t="s">
        <v>228</v>
      </c>
      <c r="B100" s="439"/>
      <c r="C100" s="439"/>
      <c r="D100" s="439"/>
      <c r="E100" s="439"/>
      <c r="F100" s="439"/>
      <c r="G100" s="439"/>
      <c r="H100" s="440"/>
    </row>
    <row r="101" spans="1:8" ht="18" x14ac:dyDescent="0.3">
      <c r="A101" s="505" t="s">
        <v>229</v>
      </c>
      <c r="B101" s="505"/>
      <c r="C101" s="505"/>
      <c r="D101" s="505"/>
      <c r="E101" s="505"/>
      <c r="F101" s="505"/>
      <c r="G101" s="505"/>
      <c r="H101" s="505"/>
    </row>
    <row r="102" spans="1:8" ht="18.600000000000001" thickBot="1" x14ac:dyDescent="0.35">
      <c r="A102" s="506" t="s">
        <v>103</v>
      </c>
      <c r="B102" s="507"/>
      <c r="C102" s="508" t="s">
        <v>230</v>
      </c>
      <c r="D102" s="509"/>
      <c r="E102" s="509"/>
      <c r="F102" s="509"/>
      <c r="G102" s="509"/>
      <c r="H102" s="510"/>
    </row>
    <row r="103" spans="1:8" ht="18.600000000000001" thickBot="1" x14ac:dyDescent="0.35">
      <c r="A103" s="502" t="s">
        <v>12</v>
      </c>
      <c r="B103" s="503"/>
      <c r="C103" s="503"/>
      <c r="D103" s="503"/>
      <c r="E103" s="503"/>
      <c r="F103" s="503"/>
      <c r="G103" s="503"/>
      <c r="H103" s="504"/>
    </row>
    <row r="104" spans="1:8" x14ac:dyDescent="0.3">
      <c r="A104" s="488" t="s">
        <v>105</v>
      </c>
      <c r="B104" s="489"/>
      <c r="C104" s="489"/>
      <c r="D104" s="489"/>
      <c r="E104" s="489"/>
      <c r="F104" s="489"/>
      <c r="G104" s="489"/>
      <c r="H104" s="490"/>
    </row>
    <row r="105" spans="1:8" x14ac:dyDescent="0.3">
      <c r="A105" s="471" t="s">
        <v>231</v>
      </c>
      <c r="B105" s="472"/>
      <c r="C105" s="472"/>
      <c r="D105" s="472"/>
      <c r="E105" s="472"/>
      <c r="F105" s="472"/>
      <c r="G105" s="472"/>
      <c r="H105" s="473"/>
    </row>
    <row r="106" spans="1:8" x14ac:dyDescent="0.3">
      <c r="A106" s="471" t="s">
        <v>232</v>
      </c>
      <c r="B106" s="472"/>
      <c r="C106" s="472"/>
      <c r="D106" s="472"/>
      <c r="E106" s="472"/>
      <c r="F106" s="472"/>
      <c r="G106" s="472"/>
      <c r="H106" s="473"/>
    </row>
    <row r="107" spans="1:8" x14ac:dyDescent="0.3">
      <c r="A107" s="471" t="s">
        <v>233</v>
      </c>
      <c r="B107" s="472"/>
      <c r="C107" s="472"/>
      <c r="D107" s="472"/>
      <c r="E107" s="472"/>
      <c r="F107" s="472"/>
      <c r="G107" s="472"/>
      <c r="H107" s="473"/>
    </row>
    <row r="108" spans="1:8" x14ac:dyDescent="0.3">
      <c r="A108" s="471" t="s">
        <v>234</v>
      </c>
      <c r="B108" s="472"/>
      <c r="C108" s="472"/>
      <c r="D108" s="472"/>
      <c r="E108" s="472"/>
      <c r="F108" s="472"/>
      <c r="G108" s="472"/>
      <c r="H108" s="473"/>
    </row>
    <row r="109" spans="1:8" x14ac:dyDescent="0.3">
      <c r="A109" s="471" t="s">
        <v>235</v>
      </c>
      <c r="B109" s="472"/>
      <c r="C109" s="472"/>
      <c r="D109" s="472"/>
      <c r="E109" s="472"/>
      <c r="F109" s="472"/>
      <c r="G109" s="472"/>
      <c r="H109" s="473"/>
    </row>
    <row r="110" spans="1:8" x14ac:dyDescent="0.3">
      <c r="A110" s="471" t="s">
        <v>236</v>
      </c>
      <c r="B110" s="472"/>
      <c r="C110" s="472"/>
      <c r="D110" s="472"/>
      <c r="E110" s="472"/>
      <c r="F110" s="472"/>
      <c r="G110" s="472"/>
      <c r="H110" s="473"/>
    </row>
    <row r="111" spans="1:8" x14ac:dyDescent="0.3">
      <c r="A111" s="471" t="s">
        <v>237</v>
      </c>
      <c r="B111" s="472"/>
      <c r="C111" s="472"/>
      <c r="D111" s="472"/>
      <c r="E111" s="472"/>
      <c r="F111" s="472"/>
      <c r="G111" s="472"/>
      <c r="H111" s="473"/>
    </row>
    <row r="112" spans="1:8" x14ac:dyDescent="0.3">
      <c r="A112" s="471" t="s">
        <v>238</v>
      </c>
      <c r="B112" s="472"/>
      <c r="C112" s="472"/>
      <c r="D112" s="472"/>
      <c r="E112" s="472"/>
      <c r="F112" s="472"/>
      <c r="G112" s="472"/>
      <c r="H112" s="473"/>
    </row>
    <row r="113" spans="1:8" ht="20.399999999999999" x14ac:dyDescent="0.3">
      <c r="A113" s="130" t="s">
        <v>0</v>
      </c>
      <c r="B113" s="131" t="s">
        <v>1</v>
      </c>
      <c r="C113" s="257" t="s">
        <v>10</v>
      </c>
      <c r="D113" s="132" t="s">
        <v>2</v>
      </c>
      <c r="E113" s="132" t="s">
        <v>4</v>
      </c>
      <c r="F113" s="132" t="s">
        <v>3</v>
      </c>
      <c r="G113" s="132" t="s">
        <v>8</v>
      </c>
      <c r="H113" s="132" t="s">
        <v>114</v>
      </c>
    </row>
    <row r="114" spans="1:8" x14ac:dyDescent="0.3">
      <c r="A114" s="133">
        <v>1</v>
      </c>
      <c r="B114" s="134" t="s">
        <v>151</v>
      </c>
      <c r="C114" s="258" t="s">
        <v>239</v>
      </c>
      <c r="D114" s="135" t="s">
        <v>11</v>
      </c>
      <c r="E114" s="136">
        <v>1</v>
      </c>
      <c r="F114" s="137" t="s">
        <v>6</v>
      </c>
      <c r="G114" s="137">
        <v>1</v>
      </c>
      <c r="H114" s="138" t="s">
        <v>240</v>
      </c>
    </row>
    <row r="115" spans="1:8" ht="30.6" x14ac:dyDescent="0.3">
      <c r="A115" s="139">
        <v>2</v>
      </c>
      <c r="B115" s="134" t="s">
        <v>241</v>
      </c>
      <c r="C115" s="259" t="s">
        <v>242</v>
      </c>
      <c r="D115" s="140" t="s">
        <v>11</v>
      </c>
      <c r="E115" s="137">
        <v>1</v>
      </c>
      <c r="F115" s="137" t="s">
        <v>6</v>
      </c>
      <c r="G115" s="141">
        <v>1</v>
      </c>
      <c r="H115" s="138" t="s">
        <v>243</v>
      </c>
    </row>
    <row r="116" spans="1:8" x14ac:dyDescent="0.3">
      <c r="A116" s="139">
        <v>3</v>
      </c>
      <c r="B116" s="142" t="s">
        <v>244</v>
      </c>
      <c r="C116" s="260" t="s">
        <v>245</v>
      </c>
      <c r="D116" s="140" t="s">
        <v>11</v>
      </c>
      <c r="E116" s="143">
        <v>1</v>
      </c>
      <c r="F116" s="144" t="s">
        <v>6</v>
      </c>
      <c r="G116" s="143">
        <v>1</v>
      </c>
      <c r="H116" s="138" t="s">
        <v>240</v>
      </c>
    </row>
    <row r="117" spans="1:8" x14ac:dyDescent="0.3">
      <c r="A117" s="139">
        <v>4</v>
      </c>
      <c r="B117" s="142" t="s">
        <v>246</v>
      </c>
      <c r="C117" s="260" t="s">
        <v>247</v>
      </c>
      <c r="D117" s="140" t="s">
        <v>11</v>
      </c>
      <c r="E117" s="141">
        <v>1</v>
      </c>
      <c r="F117" s="141" t="s">
        <v>6</v>
      </c>
      <c r="G117" s="141">
        <v>1</v>
      </c>
      <c r="H117" s="138" t="s">
        <v>248</v>
      </c>
    </row>
    <row r="118" spans="1:8" x14ac:dyDescent="0.3">
      <c r="A118" s="139">
        <v>5</v>
      </c>
      <c r="B118" s="142" t="s">
        <v>249</v>
      </c>
      <c r="C118" s="260" t="s">
        <v>250</v>
      </c>
      <c r="D118" s="140" t="s">
        <v>11</v>
      </c>
      <c r="E118" s="145">
        <v>3</v>
      </c>
      <c r="F118" s="146" t="s">
        <v>6</v>
      </c>
      <c r="G118" s="144">
        <v>3</v>
      </c>
      <c r="H118" s="138" t="s">
        <v>248</v>
      </c>
    </row>
    <row r="119" spans="1:8" x14ac:dyDescent="0.3">
      <c r="A119" s="147">
        <v>6</v>
      </c>
      <c r="B119" s="142" t="s">
        <v>251</v>
      </c>
      <c r="C119" s="260" t="s">
        <v>252</v>
      </c>
      <c r="D119" s="140" t="s">
        <v>11</v>
      </c>
      <c r="E119" s="141">
        <v>2</v>
      </c>
      <c r="F119" s="137" t="s">
        <v>6</v>
      </c>
      <c r="G119" s="141">
        <v>2</v>
      </c>
      <c r="H119" s="138" t="s">
        <v>248</v>
      </c>
    </row>
    <row r="120" spans="1:8" x14ac:dyDescent="0.3">
      <c r="A120" s="139">
        <v>7</v>
      </c>
      <c r="B120" s="148" t="s">
        <v>253</v>
      </c>
      <c r="C120" s="259" t="s">
        <v>254</v>
      </c>
      <c r="D120" s="140" t="s">
        <v>11</v>
      </c>
      <c r="E120" s="137">
        <v>1</v>
      </c>
      <c r="F120" s="137" t="s">
        <v>6</v>
      </c>
      <c r="G120" s="137">
        <v>1</v>
      </c>
      <c r="H120" s="138" t="s">
        <v>248</v>
      </c>
    </row>
    <row r="121" spans="1:8" x14ac:dyDescent="0.3">
      <c r="A121" s="149">
        <v>8</v>
      </c>
      <c r="B121" s="134" t="s">
        <v>255</v>
      </c>
      <c r="C121" s="261" t="s">
        <v>256</v>
      </c>
      <c r="D121" s="140" t="s">
        <v>11</v>
      </c>
      <c r="E121" s="137">
        <v>1</v>
      </c>
      <c r="F121" s="137" t="s">
        <v>6</v>
      </c>
      <c r="G121" s="137">
        <v>1</v>
      </c>
      <c r="H121" s="138" t="s">
        <v>248</v>
      </c>
    </row>
    <row r="122" spans="1:8" ht="30.6" x14ac:dyDescent="0.3">
      <c r="A122" s="139">
        <v>9</v>
      </c>
      <c r="B122" s="134" t="s">
        <v>257</v>
      </c>
      <c r="C122" s="259" t="s">
        <v>258</v>
      </c>
      <c r="D122" s="140" t="s">
        <v>11</v>
      </c>
      <c r="E122" s="143">
        <v>1</v>
      </c>
      <c r="F122" s="144" t="s">
        <v>6</v>
      </c>
      <c r="G122" s="143">
        <v>1</v>
      </c>
      <c r="H122" s="138" t="s">
        <v>243</v>
      </c>
    </row>
    <row r="123" spans="1:8" ht="15" thickBot="1" x14ac:dyDescent="0.35">
      <c r="A123" s="150">
        <v>10</v>
      </c>
      <c r="B123" s="151" t="s">
        <v>259</v>
      </c>
      <c r="C123" s="262" t="s">
        <v>260</v>
      </c>
      <c r="D123" s="152" t="s">
        <v>11</v>
      </c>
      <c r="E123" s="153">
        <v>1</v>
      </c>
      <c r="F123" s="144" t="s">
        <v>6</v>
      </c>
      <c r="G123" s="153">
        <v>1</v>
      </c>
      <c r="H123" s="154" t="s">
        <v>248</v>
      </c>
    </row>
    <row r="124" spans="1:8" ht="18.600000000000001" thickBot="1" x14ac:dyDescent="0.35">
      <c r="A124" s="502" t="s">
        <v>166</v>
      </c>
      <c r="B124" s="503"/>
      <c r="C124" s="503"/>
      <c r="D124" s="503"/>
      <c r="E124" s="503"/>
      <c r="F124" s="503"/>
      <c r="G124" s="503"/>
      <c r="H124" s="504"/>
    </row>
    <row r="125" spans="1:8" x14ac:dyDescent="0.3">
      <c r="A125" s="488" t="s">
        <v>105</v>
      </c>
      <c r="B125" s="489"/>
      <c r="C125" s="489"/>
      <c r="D125" s="489"/>
      <c r="E125" s="489"/>
      <c r="F125" s="489"/>
      <c r="G125" s="489"/>
      <c r="H125" s="490"/>
    </row>
    <row r="126" spans="1:8" x14ac:dyDescent="0.3">
      <c r="A126" s="471" t="s">
        <v>231</v>
      </c>
      <c r="B126" s="472"/>
      <c r="C126" s="472"/>
      <c r="D126" s="472"/>
      <c r="E126" s="472"/>
      <c r="F126" s="472"/>
      <c r="G126" s="472"/>
      <c r="H126" s="473"/>
    </row>
    <row r="127" spans="1:8" x14ac:dyDescent="0.3">
      <c r="A127" s="471" t="s">
        <v>232</v>
      </c>
      <c r="B127" s="472"/>
      <c r="C127" s="472"/>
      <c r="D127" s="472"/>
      <c r="E127" s="472"/>
      <c r="F127" s="472"/>
      <c r="G127" s="472"/>
      <c r="H127" s="473"/>
    </row>
    <row r="128" spans="1:8" x14ac:dyDescent="0.3">
      <c r="A128" s="471" t="s">
        <v>233</v>
      </c>
      <c r="B128" s="472"/>
      <c r="C128" s="472"/>
      <c r="D128" s="472"/>
      <c r="E128" s="472"/>
      <c r="F128" s="472"/>
      <c r="G128" s="472"/>
      <c r="H128" s="473"/>
    </row>
    <row r="129" spans="1:8" x14ac:dyDescent="0.3">
      <c r="A129" s="471" t="s">
        <v>234</v>
      </c>
      <c r="B129" s="472"/>
      <c r="C129" s="472"/>
      <c r="D129" s="472"/>
      <c r="E129" s="472"/>
      <c r="F129" s="472"/>
      <c r="G129" s="472"/>
      <c r="H129" s="473"/>
    </row>
    <row r="130" spans="1:8" x14ac:dyDescent="0.3">
      <c r="A130" s="471" t="s">
        <v>235</v>
      </c>
      <c r="B130" s="472"/>
      <c r="C130" s="472"/>
      <c r="D130" s="472"/>
      <c r="E130" s="472"/>
      <c r="F130" s="472"/>
      <c r="G130" s="472"/>
      <c r="H130" s="473"/>
    </row>
    <row r="131" spans="1:8" x14ac:dyDescent="0.3">
      <c r="A131" s="471" t="s">
        <v>236</v>
      </c>
      <c r="B131" s="472"/>
      <c r="C131" s="472"/>
      <c r="D131" s="472"/>
      <c r="E131" s="472"/>
      <c r="F131" s="472"/>
      <c r="G131" s="472"/>
      <c r="H131" s="473"/>
    </row>
    <row r="132" spans="1:8" x14ac:dyDescent="0.3">
      <c r="A132" s="471" t="s">
        <v>237</v>
      </c>
      <c r="B132" s="472"/>
      <c r="C132" s="472"/>
      <c r="D132" s="472"/>
      <c r="E132" s="472"/>
      <c r="F132" s="472"/>
      <c r="G132" s="472"/>
      <c r="H132" s="473"/>
    </row>
    <row r="133" spans="1:8" x14ac:dyDescent="0.3">
      <c r="A133" s="471" t="s">
        <v>238</v>
      </c>
      <c r="B133" s="472"/>
      <c r="C133" s="472"/>
      <c r="D133" s="472"/>
      <c r="E133" s="472"/>
      <c r="F133" s="472"/>
      <c r="G133" s="472"/>
      <c r="H133" s="473"/>
    </row>
    <row r="134" spans="1:8" ht="20.399999999999999" x14ac:dyDescent="0.3">
      <c r="A134" s="155" t="s">
        <v>0</v>
      </c>
      <c r="B134" s="156" t="s">
        <v>1</v>
      </c>
      <c r="C134" s="263" t="s">
        <v>10</v>
      </c>
      <c r="D134" s="155" t="s">
        <v>2</v>
      </c>
      <c r="E134" s="155" t="s">
        <v>4</v>
      </c>
      <c r="F134" s="155" t="s">
        <v>3</v>
      </c>
      <c r="G134" s="155" t="s">
        <v>8</v>
      </c>
      <c r="H134" s="155" t="s">
        <v>114</v>
      </c>
    </row>
    <row r="135" spans="1:8" x14ac:dyDescent="0.3">
      <c r="A135" s="157">
        <v>1</v>
      </c>
      <c r="B135" s="142" t="s">
        <v>261</v>
      </c>
      <c r="C135" s="260" t="s">
        <v>262</v>
      </c>
      <c r="D135" s="135" t="s">
        <v>11</v>
      </c>
      <c r="E135" s="158">
        <v>1</v>
      </c>
      <c r="F135" s="137" t="s">
        <v>6</v>
      </c>
      <c r="G135" s="158">
        <v>3</v>
      </c>
      <c r="H135" s="154" t="s">
        <v>240</v>
      </c>
    </row>
    <row r="136" spans="1:8" x14ac:dyDescent="0.3">
      <c r="A136" s="157">
        <v>2</v>
      </c>
      <c r="B136" s="142" t="s">
        <v>263</v>
      </c>
      <c r="C136" s="260" t="s">
        <v>264</v>
      </c>
      <c r="D136" s="135" t="s">
        <v>11</v>
      </c>
      <c r="E136" s="158">
        <v>1</v>
      </c>
      <c r="F136" s="137" t="s">
        <v>6</v>
      </c>
      <c r="G136" s="158">
        <v>3</v>
      </c>
      <c r="H136" s="154" t="s">
        <v>240</v>
      </c>
    </row>
    <row r="137" spans="1:8" x14ac:dyDescent="0.3">
      <c r="A137" s="157">
        <v>3</v>
      </c>
      <c r="B137" s="142" t="s">
        <v>265</v>
      </c>
      <c r="C137" s="260" t="s">
        <v>266</v>
      </c>
      <c r="D137" s="135" t="s">
        <v>11</v>
      </c>
      <c r="E137" s="158">
        <v>1</v>
      </c>
      <c r="F137" s="137" t="s">
        <v>6</v>
      </c>
      <c r="G137" s="158">
        <v>3</v>
      </c>
      <c r="H137" s="154" t="s">
        <v>240</v>
      </c>
    </row>
    <row r="138" spans="1:8" x14ac:dyDescent="0.3">
      <c r="A138" s="157">
        <v>4</v>
      </c>
      <c r="B138" s="142" t="s">
        <v>267</v>
      </c>
      <c r="C138" s="260" t="s">
        <v>268</v>
      </c>
      <c r="D138" s="135" t="s">
        <v>11</v>
      </c>
      <c r="E138" s="158">
        <v>1</v>
      </c>
      <c r="F138" s="137" t="s">
        <v>6</v>
      </c>
      <c r="G138" s="158">
        <v>24</v>
      </c>
      <c r="H138" s="154" t="s">
        <v>240</v>
      </c>
    </row>
    <row r="139" spans="1:8" x14ac:dyDescent="0.3">
      <c r="A139" s="157">
        <v>5</v>
      </c>
      <c r="B139" s="159" t="s">
        <v>269</v>
      </c>
      <c r="C139" s="264" t="s">
        <v>270</v>
      </c>
      <c r="D139" s="135" t="s">
        <v>11</v>
      </c>
      <c r="E139" s="158">
        <v>1</v>
      </c>
      <c r="F139" s="137" t="s">
        <v>6</v>
      </c>
      <c r="G139" s="160">
        <v>24</v>
      </c>
      <c r="H139" s="154" t="s">
        <v>240</v>
      </c>
    </row>
    <row r="140" spans="1:8" x14ac:dyDescent="0.3">
      <c r="A140" s="157">
        <v>6</v>
      </c>
      <c r="B140" s="159" t="s">
        <v>271</v>
      </c>
      <c r="C140" s="264" t="s">
        <v>272</v>
      </c>
      <c r="D140" s="135" t="s">
        <v>11</v>
      </c>
      <c r="E140" s="158">
        <v>1</v>
      </c>
      <c r="F140" s="136" t="s">
        <v>6</v>
      </c>
      <c r="G140" s="160">
        <v>6</v>
      </c>
      <c r="H140" s="154" t="s">
        <v>240</v>
      </c>
    </row>
    <row r="141" spans="1:8" x14ac:dyDescent="0.3">
      <c r="A141" s="157">
        <v>7</v>
      </c>
      <c r="B141" s="159" t="s">
        <v>273</v>
      </c>
      <c r="C141" s="265" t="s">
        <v>274</v>
      </c>
      <c r="D141" s="135" t="s">
        <v>11</v>
      </c>
      <c r="E141" s="158">
        <v>1</v>
      </c>
      <c r="F141" s="161" t="s">
        <v>6</v>
      </c>
      <c r="G141" s="160">
        <v>3</v>
      </c>
      <c r="H141" s="154" t="s">
        <v>240</v>
      </c>
    </row>
    <row r="142" spans="1:8" x14ac:dyDescent="0.3">
      <c r="A142" s="157">
        <v>8</v>
      </c>
      <c r="B142" s="159" t="s">
        <v>275</v>
      </c>
      <c r="C142" s="264" t="s">
        <v>276</v>
      </c>
      <c r="D142" s="135" t="s">
        <v>11</v>
      </c>
      <c r="E142" s="158">
        <v>1</v>
      </c>
      <c r="F142" s="137" t="s">
        <v>6</v>
      </c>
      <c r="G142" s="160">
        <v>3</v>
      </c>
      <c r="H142" s="154" t="s">
        <v>240</v>
      </c>
    </row>
    <row r="143" spans="1:8" x14ac:dyDescent="0.3">
      <c r="A143" s="157">
        <v>9</v>
      </c>
      <c r="B143" s="159" t="s">
        <v>277</v>
      </c>
      <c r="C143" s="264" t="s">
        <v>278</v>
      </c>
      <c r="D143" s="135" t="s">
        <v>11</v>
      </c>
      <c r="E143" s="158">
        <v>1</v>
      </c>
      <c r="F143" s="137" t="s">
        <v>6</v>
      </c>
      <c r="G143" s="160">
        <v>3</v>
      </c>
      <c r="H143" s="154" t="s">
        <v>240</v>
      </c>
    </row>
    <row r="144" spans="1:8" ht="20.399999999999999" x14ac:dyDescent="0.3">
      <c r="A144" s="157">
        <v>10</v>
      </c>
      <c r="B144" s="159" t="s">
        <v>279</v>
      </c>
      <c r="C144" s="264" t="s">
        <v>280</v>
      </c>
      <c r="D144" s="135" t="s">
        <v>11</v>
      </c>
      <c r="E144" s="158">
        <v>1</v>
      </c>
      <c r="F144" s="137" t="s">
        <v>6</v>
      </c>
      <c r="G144" s="160">
        <v>3</v>
      </c>
      <c r="H144" s="154" t="s">
        <v>240</v>
      </c>
    </row>
    <row r="145" spans="1:8" x14ac:dyDescent="0.3">
      <c r="A145" s="157">
        <v>11</v>
      </c>
      <c r="B145" s="162" t="s">
        <v>281</v>
      </c>
      <c r="C145" s="264" t="s">
        <v>282</v>
      </c>
      <c r="D145" s="135" t="s">
        <v>11</v>
      </c>
      <c r="E145" s="158">
        <v>1</v>
      </c>
      <c r="F145" s="137" t="s">
        <v>6</v>
      </c>
      <c r="G145" s="160">
        <v>3</v>
      </c>
      <c r="H145" s="154" t="s">
        <v>240</v>
      </c>
    </row>
    <row r="146" spans="1:8" x14ac:dyDescent="0.3">
      <c r="A146" s="157">
        <v>12</v>
      </c>
      <c r="B146" s="159" t="s">
        <v>283</v>
      </c>
      <c r="C146" s="264" t="s">
        <v>284</v>
      </c>
      <c r="D146" s="135" t="s">
        <v>11</v>
      </c>
      <c r="E146" s="158">
        <v>1</v>
      </c>
      <c r="F146" s="137" t="s">
        <v>6</v>
      </c>
      <c r="G146" s="160">
        <v>3</v>
      </c>
      <c r="H146" s="154" t="s">
        <v>240</v>
      </c>
    </row>
    <row r="147" spans="1:8" x14ac:dyDescent="0.3">
      <c r="A147" s="157">
        <v>13</v>
      </c>
      <c r="B147" s="159" t="s">
        <v>285</v>
      </c>
      <c r="C147" s="266" t="s">
        <v>286</v>
      </c>
      <c r="D147" s="135" t="s">
        <v>11</v>
      </c>
      <c r="E147" s="158">
        <v>1</v>
      </c>
      <c r="F147" s="136" t="s">
        <v>6</v>
      </c>
      <c r="G147" s="160">
        <v>3</v>
      </c>
      <c r="H147" s="154" t="s">
        <v>240</v>
      </c>
    </row>
    <row r="148" spans="1:8" x14ac:dyDescent="0.3">
      <c r="A148" s="157">
        <v>14</v>
      </c>
      <c r="B148" s="159" t="s">
        <v>287</v>
      </c>
      <c r="C148" s="264" t="s">
        <v>288</v>
      </c>
      <c r="D148" s="135" t="s">
        <v>11</v>
      </c>
      <c r="E148" s="158">
        <v>1</v>
      </c>
      <c r="F148" s="137" t="s">
        <v>6</v>
      </c>
      <c r="G148" s="160">
        <v>6</v>
      </c>
      <c r="H148" s="154" t="s">
        <v>240</v>
      </c>
    </row>
    <row r="149" spans="1:8" x14ac:dyDescent="0.3">
      <c r="A149" s="157">
        <v>15</v>
      </c>
      <c r="B149" s="159" t="s">
        <v>289</v>
      </c>
      <c r="C149" s="267" t="s">
        <v>290</v>
      </c>
      <c r="D149" s="135" t="s">
        <v>11</v>
      </c>
      <c r="E149" s="158">
        <v>1</v>
      </c>
      <c r="F149" s="137" t="s">
        <v>6</v>
      </c>
      <c r="G149" s="160">
        <v>3</v>
      </c>
      <c r="H149" s="154" t="s">
        <v>240</v>
      </c>
    </row>
    <row r="150" spans="1:8" x14ac:dyDescent="0.3">
      <c r="A150" s="157">
        <v>16</v>
      </c>
      <c r="B150" s="159" t="s">
        <v>291</v>
      </c>
      <c r="C150" s="264" t="s">
        <v>292</v>
      </c>
      <c r="D150" s="135" t="s">
        <v>11</v>
      </c>
      <c r="E150" s="158">
        <v>1</v>
      </c>
      <c r="F150" s="137" t="s">
        <v>6</v>
      </c>
      <c r="G150" s="160">
        <v>3</v>
      </c>
      <c r="H150" s="154" t="s">
        <v>240</v>
      </c>
    </row>
    <row r="151" spans="1:8" x14ac:dyDescent="0.3">
      <c r="A151" s="157">
        <v>17</v>
      </c>
      <c r="B151" s="159" t="s">
        <v>293</v>
      </c>
      <c r="C151" s="163" t="s">
        <v>294</v>
      </c>
      <c r="D151" s="135" t="s">
        <v>11</v>
      </c>
      <c r="E151" s="158">
        <v>1</v>
      </c>
      <c r="F151" s="137" t="s">
        <v>6</v>
      </c>
      <c r="G151" s="160">
        <v>3</v>
      </c>
      <c r="H151" s="154" t="s">
        <v>240</v>
      </c>
    </row>
    <row r="152" spans="1:8" x14ac:dyDescent="0.3">
      <c r="A152" s="157">
        <v>18</v>
      </c>
      <c r="B152" s="159" t="s">
        <v>295</v>
      </c>
      <c r="C152" s="163" t="s">
        <v>296</v>
      </c>
      <c r="D152" s="135" t="s">
        <v>11</v>
      </c>
      <c r="E152" s="158">
        <v>1</v>
      </c>
      <c r="F152" s="137" t="s">
        <v>6</v>
      </c>
      <c r="G152" s="160">
        <v>3</v>
      </c>
      <c r="H152" s="154" t="s">
        <v>240</v>
      </c>
    </row>
    <row r="153" spans="1:8" x14ac:dyDescent="0.3">
      <c r="A153" s="157">
        <v>19</v>
      </c>
      <c r="B153" s="159" t="s">
        <v>297</v>
      </c>
      <c r="C153" s="163" t="s">
        <v>298</v>
      </c>
      <c r="D153" s="135" t="s">
        <v>11</v>
      </c>
      <c r="E153" s="158">
        <v>1</v>
      </c>
      <c r="F153" s="136" t="s">
        <v>6</v>
      </c>
      <c r="G153" s="160">
        <v>6</v>
      </c>
      <c r="H153" s="154" t="s">
        <v>240</v>
      </c>
    </row>
    <row r="154" spans="1:8" x14ac:dyDescent="0.3">
      <c r="A154" s="157">
        <v>20</v>
      </c>
      <c r="B154" s="159" t="s">
        <v>299</v>
      </c>
      <c r="C154" s="163" t="s">
        <v>298</v>
      </c>
      <c r="D154" s="135" t="s">
        <v>11</v>
      </c>
      <c r="E154" s="158">
        <v>1</v>
      </c>
      <c r="F154" s="161" t="s">
        <v>6</v>
      </c>
      <c r="G154" s="160">
        <v>9</v>
      </c>
      <c r="H154" s="154" t="s">
        <v>240</v>
      </c>
    </row>
    <row r="155" spans="1:8" x14ac:dyDescent="0.3">
      <c r="A155" s="157">
        <v>21</v>
      </c>
      <c r="B155" s="159" t="s">
        <v>300</v>
      </c>
      <c r="C155" s="264" t="s">
        <v>301</v>
      </c>
      <c r="D155" s="135" t="s">
        <v>11</v>
      </c>
      <c r="E155" s="158">
        <v>1</v>
      </c>
      <c r="F155" s="137" t="s">
        <v>6</v>
      </c>
      <c r="G155" s="160">
        <v>12</v>
      </c>
      <c r="H155" s="154" t="s">
        <v>240</v>
      </c>
    </row>
    <row r="156" spans="1:8" x14ac:dyDescent="0.3">
      <c r="A156" s="157">
        <v>22</v>
      </c>
      <c r="B156" s="159" t="s">
        <v>302</v>
      </c>
      <c r="C156" s="163" t="s">
        <v>303</v>
      </c>
      <c r="D156" s="135" t="s">
        <v>11</v>
      </c>
      <c r="E156" s="158">
        <v>1</v>
      </c>
      <c r="F156" s="137" t="s">
        <v>6</v>
      </c>
      <c r="G156" s="160">
        <v>3</v>
      </c>
      <c r="H156" s="154" t="s">
        <v>240</v>
      </c>
    </row>
    <row r="157" spans="1:8" x14ac:dyDescent="0.3">
      <c r="A157" s="157">
        <v>23</v>
      </c>
      <c r="B157" s="159" t="s">
        <v>304</v>
      </c>
      <c r="C157" s="264" t="s">
        <v>305</v>
      </c>
      <c r="D157" s="135" t="s">
        <v>11</v>
      </c>
      <c r="E157" s="158">
        <v>1</v>
      </c>
      <c r="F157" s="137" t="s">
        <v>6</v>
      </c>
      <c r="G157" s="160">
        <v>3</v>
      </c>
      <c r="H157" s="154" t="s">
        <v>240</v>
      </c>
    </row>
    <row r="158" spans="1:8" x14ac:dyDescent="0.3">
      <c r="A158" s="157">
        <v>24</v>
      </c>
      <c r="B158" s="159" t="s">
        <v>306</v>
      </c>
      <c r="C158" s="264" t="s">
        <v>301</v>
      </c>
      <c r="D158" s="135" t="s">
        <v>11</v>
      </c>
      <c r="E158" s="158">
        <v>1</v>
      </c>
      <c r="F158" s="137" t="s">
        <v>6</v>
      </c>
      <c r="G158" s="160">
        <v>3</v>
      </c>
      <c r="H158" s="154" t="s">
        <v>240</v>
      </c>
    </row>
    <row r="159" spans="1:8" x14ac:dyDescent="0.3">
      <c r="A159" s="157">
        <v>25</v>
      </c>
      <c r="B159" s="159" t="s">
        <v>307</v>
      </c>
      <c r="C159" s="163" t="s">
        <v>308</v>
      </c>
      <c r="D159" s="135" t="s">
        <v>11</v>
      </c>
      <c r="E159" s="158">
        <v>1</v>
      </c>
      <c r="F159" s="137" t="s">
        <v>6</v>
      </c>
      <c r="G159" s="160">
        <v>18</v>
      </c>
      <c r="H159" s="154" t="s">
        <v>240</v>
      </c>
    </row>
    <row r="160" spans="1:8" ht="20.399999999999999" x14ac:dyDescent="0.3">
      <c r="A160" s="157">
        <v>26</v>
      </c>
      <c r="B160" s="159" t="s">
        <v>309</v>
      </c>
      <c r="C160" s="268" t="s">
        <v>310</v>
      </c>
      <c r="D160" s="135" t="s">
        <v>11</v>
      </c>
      <c r="E160" s="158">
        <v>1</v>
      </c>
      <c r="F160" s="136" t="s">
        <v>6</v>
      </c>
      <c r="G160" s="160">
        <v>3</v>
      </c>
      <c r="H160" s="154" t="s">
        <v>240</v>
      </c>
    </row>
    <row r="161" spans="1:8" x14ac:dyDescent="0.3">
      <c r="A161" s="157">
        <v>27</v>
      </c>
      <c r="B161" s="159" t="s">
        <v>311</v>
      </c>
      <c r="C161" s="163" t="s">
        <v>298</v>
      </c>
      <c r="D161" s="135" t="s">
        <v>11</v>
      </c>
      <c r="E161" s="158">
        <v>1</v>
      </c>
      <c r="F161" s="137" t="s">
        <v>6</v>
      </c>
      <c r="G161" s="160">
        <v>6</v>
      </c>
      <c r="H161" s="154" t="s">
        <v>240</v>
      </c>
    </row>
    <row r="162" spans="1:8" x14ac:dyDescent="0.3">
      <c r="A162" s="157">
        <v>28</v>
      </c>
      <c r="B162" s="159" t="s">
        <v>312</v>
      </c>
      <c r="C162" s="269" t="s">
        <v>313</v>
      </c>
      <c r="D162" s="135" t="s">
        <v>11</v>
      </c>
      <c r="E162" s="158">
        <v>1</v>
      </c>
      <c r="F162" s="137" t="s">
        <v>6</v>
      </c>
      <c r="G162" s="160">
        <v>3</v>
      </c>
      <c r="H162" s="154" t="s">
        <v>240</v>
      </c>
    </row>
    <row r="163" spans="1:8" x14ac:dyDescent="0.3">
      <c r="A163" s="157">
        <v>29</v>
      </c>
      <c r="B163" s="159" t="s">
        <v>314</v>
      </c>
      <c r="C163" s="264" t="s">
        <v>315</v>
      </c>
      <c r="D163" s="135" t="s">
        <v>11</v>
      </c>
      <c r="E163" s="158">
        <v>1</v>
      </c>
      <c r="F163" s="137" t="s">
        <v>6</v>
      </c>
      <c r="G163" s="160">
        <v>3</v>
      </c>
      <c r="H163" s="154" t="s">
        <v>240</v>
      </c>
    </row>
    <row r="164" spans="1:8" x14ac:dyDescent="0.3">
      <c r="A164" s="157">
        <v>30</v>
      </c>
      <c r="B164" s="159" t="s">
        <v>316</v>
      </c>
      <c r="C164" s="163" t="s">
        <v>317</v>
      </c>
      <c r="D164" s="135" t="s">
        <v>11</v>
      </c>
      <c r="E164" s="158">
        <v>1</v>
      </c>
      <c r="F164" s="137" t="s">
        <v>6</v>
      </c>
      <c r="G164" s="160">
        <v>6</v>
      </c>
      <c r="H164" s="154" t="s">
        <v>240</v>
      </c>
    </row>
    <row r="165" spans="1:8" x14ac:dyDescent="0.3">
      <c r="A165" s="157">
        <v>31</v>
      </c>
      <c r="B165" s="159" t="s">
        <v>318</v>
      </c>
      <c r="C165" s="266" t="s">
        <v>319</v>
      </c>
      <c r="D165" s="135" t="s">
        <v>11</v>
      </c>
      <c r="E165" s="158">
        <v>1</v>
      </c>
      <c r="F165" s="137" t="s">
        <v>6</v>
      </c>
      <c r="G165" s="160">
        <v>6</v>
      </c>
      <c r="H165" s="154" t="s">
        <v>240</v>
      </c>
    </row>
    <row r="166" spans="1:8" x14ac:dyDescent="0.3">
      <c r="A166" s="157">
        <v>32</v>
      </c>
      <c r="B166" s="159" t="s">
        <v>320</v>
      </c>
      <c r="C166" s="266" t="s">
        <v>319</v>
      </c>
      <c r="D166" s="135" t="s">
        <v>11</v>
      </c>
      <c r="E166" s="158">
        <v>1</v>
      </c>
      <c r="F166" s="136" t="s">
        <v>6</v>
      </c>
      <c r="G166" s="160">
        <v>15</v>
      </c>
      <c r="H166" s="154" t="s">
        <v>240</v>
      </c>
    </row>
    <row r="167" spans="1:8" x14ac:dyDescent="0.3">
      <c r="A167" s="157">
        <v>33</v>
      </c>
      <c r="B167" s="159" t="s">
        <v>321</v>
      </c>
      <c r="C167" s="266" t="s">
        <v>319</v>
      </c>
      <c r="D167" s="135" t="s">
        <v>11</v>
      </c>
      <c r="E167" s="158">
        <v>1</v>
      </c>
      <c r="F167" s="161" t="s">
        <v>6</v>
      </c>
      <c r="G167" s="160">
        <v>15</v>
      </c>
      <c r="H167" s="154" t="s">
        <v>240</v>
      </c>
    </row>
    <row r="168" spans="1:8" x14ac:dyDescent="0.3">
      <c r="A168" s="157">
        <v>34</v>
      </c>
      <c r="B168" s="159" t="s">
        <v>322</v>
      </c>
      <c r="C168" s="270" t="s">
        <v>323</v>
      </c>
      <c r="D168" s="135" t="s">
        <v>11</v>
      </c>
      <c r="E168" s="158">
        <v>1</v>
      </c>
      <c r="F168" s="137" t="s">
        <v>6</v>
      </c>
      <c r="G168" s="160">
        <v>3</v>
      </c>
      <c r="H168" s="154" t="s">
        <v>240</v>
      </c>
    </row>
    <row r="169" spans="1:8" x14ac:dyDescent="0.3">
      <c r="A169" s="157">
        <v>35</v>
      </c>
      <c r="B169" s="159" t="s">
        <v>324</v>
      </c>
      <c r="C169" s="271" t="s">
        <v>325</v>
      </c>
      <c r="D169" s="135" t="s">
        <v>11</v>
      </c>
      <c r="E169" s="158">
        <v>1</v>
      </c>
      <c r="F169" s="137" t="s">
        <v>6</v>
      </c>
      <c r="G169" s="160">
        <v>3</v>
      </c>
      <c r="H169" s="154" t="s">
        <v>240</v>
      </c>
    </row>
    <row r="170" spans="1:8" x14ac:dyDescent="0.3">
      <c r="A170" s="157">
        <v>36</v>
      </c>
      <c r="B170" s="159" t="s">
        <v>326</v>
      </c>
      <c r="C170" s="163" t="s">
        <v>298</v>
      </c>
      <c r="D170" s="135" t="s">
        <v>11</v>
      </c>
      <c r="E170" s="158">
        <v>1</v>
      </c>
      <c r="F170" s="137" t="s">
        <v>6</v>
      </c>
      <c r="G170" s="160">
        <v>3</v>
      </c>
      <c r="H170" s="154" t="s">
        <v>240</v>
      </c>
    </row>
    <row r="171" spans="1:8" x14ac:dyDescent="0.3">
      <c r="A171" s="157">
        <v>37</v>
      </c>
      <c r="B171" s="159" t="s">
        <v>327</v>
      </c>
      <c r="C171" s="163" t="s">
        <v>298</v>
      </c>
      <c r="D171" s="135" t="s">
        <v>11</v>
      </c>
      <c r="E171" s="158">
        <v>1</v>
      </c>
      <c r="F171" s="137" t="s">
        <v>6</v>
      </c>
      <c r="G171" s="160">
        <v>3</v>
      </c>
      <c r="H171" s="154" t="s">
        <v>240</v>
      </c>
    </row>
    <row r="172" spans="1:8" x14ac:dyDescent="0.3">
      <c r="A172" s="157">
        <v>38</v>
      </c>
      <c r="B172" s="142" t="s">
        <v>261</v>
      </c>
      <c r="C172" s="260" t="s">
        <v>328</v>
      </c>
      <c r="D172" s="135" t="s">
        <v>11</v>
      </c>
      <c r="E172" s="158">
        <v>1</v>
      </c>
      <c r="F172" s="137" t="s">
        <v>6</v>
      </c>
      <c r="G172" s="158">
        <v>2</v>
      </c>
      <c r="H172" s="154" t="s">
        <v>248</v>
      </c>
    </row>
    <row r="173" spans="1:8" x14ac:dyDescent="0.3">
      <c r="A173" s="157">
        <v>39</v>
      </c>
      <c r="B173" s="142" t="s">
        <v>263</v>
      </c>
      <c r="C173" s="260" t="s">
        <v>329</v>
      </c>
      <c r="D173" s="135" t="s">
        <v>11</v>
      </c>
      <c r="E173" s="158">
        <v>1</v>
      </c>
      <c r="F173" s="136" t="s">
        <v>6</v>
      </c>
      <c r="G173" s="158">
        <v>2</v>
      </c>
      <c r="H173" s="154" t="s">
        <v>248</v>
      </c>
    </row>
    <row r="174" spans="1:8" x14ac:dyDescent="0.3">
      <c r="A174" s="157">
        <v>40</v>
      </c>
      <c r="B174" s="142" t="s">
        <v>265</v>
      </c>
      <c r="C174" s="260" t="s">
        <v>330</v>
      </c>
      <c r="D174" s="135" t="s">
        <v>11</v>
      </c>
      <c r="E174" s="158">
        <v>1</v>
      </c>
      <c r="F174" s="137" t="s">
        <v>6</v>
      </c>
      <c r="G174" s="158">
        <v>2</v>
      </c>
      <c r="H174" s="154" t="s">
        <v>248</v>
      </c>
    </row>
    <row r="175" spans="1:8" x14ac:dyDescent="0.3">
      <c r="A175" s="157">
        <v>41</v>
      </c>
      <c r="B175" s="142" t="s">
        <v>267</v>
      </c>
      <c r="C175" s="260" t="s">
        <v>268</v>
      </c>
      <c r="D175" s="135" t="s">
        <v>11</v>
      </c>
      <c r="E175" s="158">
        <v>1</v>
      </c>
      <c r="F175" s="137" t="s">
        <v>6</v>
      </c>
      <c r="G175" s="158">
        <v>16</v>
      </c>
      <c r="H175" s="154" t="s">
        <v>248</v>
      </c>
    </row>
    <row r="176" spans="1:8" x14ac:dyDescent="0.3">
      <c r="A176" s="157">
        <v>42</v>
      </c>
      <c r="B176" s="159" t="s">
        <v>269</v>
      </c>
      <c r="C176" s="264" t="s">
        <v>270</v>
      </c>
      <c r="D176" s="135" t="s">
        <v>11</v>
      </c>
      <c r="E176" s="158">
        <v>1</v>
      </c>
      <c r="F176" s="137" t="s">
        <v>6</v>
      </c>
      <c r="G176" s="160">
        <v>16</v>
      </c>
      <c r="H176" s="154" t="s">
        <v>248</v>
      </c>
    </row>
    <row r="177" spans="1:8" x14ac:dyDescent="0.3">
      <c r="A177" s="157">
        <v>43</v>
      </c>
      <c r="B177" s="159" t="s">
        <v>271</v>
      </c>
      <c r="C177" s="264" t="s">
        <v>331</v>
      </c>
      <c r="D177" s="135" t="s">
        <v>11</v>
      </c>
      <c r="E177" s="158">
        <v>1</v>
      </c>
      <c r="F177" s="137" t="s">
        <v>6</v>
      </c>
      <c r="G177" s="160">
        <v>4</v>
      </c>
      <c r="H177" s="154" t="s">
        <v>248</v>
      </c>
    </row>
    <row r="178" spans="1:8" x14ac:dyDescent="0.3">
      <c r="A178" s="157">
        <v>44</v>
      </c>
      <c r="B178" s="159" t="s">
        <v>273</v>
      </c>
      <c r="C178" s="265" t="s">
        <v>274</v>
      </c>
      <c r="D178" s="135" t="s">
        <v>11</v>
      </c>
      <c r="E178" s="158">
        <v>1</v>
      </c>
      <c r="F178" s="137" t="s">
        <v>6</v>
      </c>
      <c r="G178" s="160">
        <v>2</v>
      </c>
      <c r="H178" s="154" t="s">
        <v>248</v>
      </c>
    </row>
    <row r="179" spans="1:8" x14ac:dyDescent="0.3">
      <c r="A179" s="157">
        <v>45</v>
      </c>
      <c r="B179" s="159" t="s">
        <v>275</v>
      </c>
      <c r="C179" s="264" t="s">
        <v>332</v>
      </c>
      <c r="D179" s="135" t="s">
        <v>11</v>
      </c>
      <c r="E179" s="158">
        <v>1</v>
      </c>
      <c r="F179" s="136" t="s">
        <v>6</v>
      </c>
      <c r="G179" s="160">
        <v>2</v>
      </c>
      <c r="H179" s="154" t="s">
        <v>248</v>
      </c>
    </row>
    <row r="180" spans="1:8" x14ac:dyDescent="0.3">
      <c r="A180" s="157">
        <v>46</v>
      </c>
      <c r="B180" s="159" t="s">
        <v>277</v>
      </c>
      <c r="C180" s="264" t="s">
        <v>333</v>
      </c>
      <c r="D180" s="135" t="s">
        <v>11</v>
      </c>
      <c r="E180" s="158">
        <v>1</v>
      </c>
      <c r="F180" s="161" t="s">
        <v>6</v>
      </c>
      <c r="G180" s="160">
        <v>2</v>
      </c>
      <c r="H180" s="154" t="s">
        <v>248</v>
      </c>
    </row>
    <row r="181" spans="1:8" ht="20.399999999999999" x14ac:dyDescent="0.3">
      <c r="A181" s="157">
        <v>47</v>
      </c>
      <c r="B181" s="159" t="s">
        <v>279</v>
      </c>
      <c r="C181" s="264" t="s">
        <v>334</v>
      </c>
      <c r="D181" s="135" t="s">
        <v>11</v>
      </c>
      <c r="E181" s="158">
        <v>1</v>
      </c>
      <c r="F181" s="137" t="s">
        <v>6</v>
      </c>
      <c r="G181" s="160">
        <v>2</v>
      </c>
      <c r="H181" s="154" t="s">
        <v>248</v>
      </c>
    </row>
    <row r="182" spans="1:8" x14ac:dyDescent="0.3">
      <c r="A182" s="157">
        <v>48</v>
      </c>
      <c r="B182" s="162" t="s">
        <v>281</v>
      </c>
      <c r="C182" s="264" t="s">
        <v>335</v>
      </c>
      <c r="D182" s="135" t="s">
        <v>11</v>
      </c>
      <c r="E182" s="158">
        <v>1</v>
      </c>
      <c r="F182" s="137" t="s">
        <v>6</v>
      </c>
      <c r="G182" s="160">
        <v>2</v>
      </c>
      <c r="H182" s="154" t="s">
        <v>248</v>
      </c>
    </row>
    <row r="183" spans="1:8" x14ac:dyDescent="0.3">
      <c r="A183" s="157">
        <v>49</v>
      </c>
      <c r="B183" s="159" t="s">
        <v>283</v>
      </c>
      <c r="C183" s="264" t="s">
        <v>336</v>
      </c>
      <c r="D183" s="135" t="s">
        <v>11</v>
      </c>
      <c r="E183" s="158">
        <v>1</v>
      </c>
      <c r="F183" s="137" t="s">
        <v>6</v>
      </c>
      <c r="G183" s="160">
        <v>2</v>
      </c>
      <c r="H183" s="154" t="s">
        <v>248</v>
      </c>
    </row>
    <row r="184" spans="1:8" x14ac:dyDescent="0.3">
      <c r="A184" s="157">
        <v>50</v>
      </c>
      <c r="B184" s="159" t="s">
        <v>285</v>
      </c>
      <c r="C184" s="266" t="s">
        <v>337</v>
      </c>
      <c r="D184" s="135" t="s">
        <v>11</v>
      </c>
      <c r="E184" s="158">
        <v>1</v>
      </c>
      <c r="F184" s="137" t="s">
        <v>6</v>
      </c>
      <c r="G184" s="160">
        <v>2</v>
      </c>
      <c r="H184" s="154" t="s">
        <v>248</v>
      </c>
    </row>
    <row r="185" spans="1:8" x14ac:dyDescent="0.3">
      <c r="A185" s="157">
        <v>51</v>
      </c>
      <c r="B185" s="159" t="s">
        <v>287</v>
      </c>
      <c r="C185" s="264" t="s">
        <v>288</v>
      </c>
      <c r="D185" s="135" t="s">
        <v>11</v>
      </c>
      <c r="E185" s="158">
        <v>1</v>
      </c>
      <c r="F185" s="137" t="s">
        <v>6</v>
      </c>
      <c r="G185" s="160">
        <v>2</v>
      </c>
      <c r="H185" s="154" t="s">
        <v>248</v>
      </c>
    </row>
    <row r="186" spans="1:8" x14ac:dyDescent="0.3">
      <c r="A186" s="157">
        <v>52</v>
      </c>
      <c r="B186" s="159" t="s">
        <v>289</v>
      </c>
      <c r="C186" s="267" t="s">
        <v>338</v>
      </c>
      <c r="D186" s="135" t="s">
        <v>11</v>
      </c>
      <c r="E186" s="158">
        <v>1</v>
      </c>
      <c r="F186" s="136" t="s">
        <v>6</v>
      </c>
      <c r="G186" s="160">
        <v>2</v>
      </c>
      <c r="H186" s="154" t="s">
        <v>248</v>
      </c>
    </row>
    <row r="187" spans="1:8" x14ac:dyDescent="0.3">
      <c r="A187" s="157">
        <v>53</v>
      </c>
      <c r="B187" s="159" t="s">
        <v>291</v>
      </c>
      <c r="C187" s="264" t="s">
        <v>292</v>
      </c>
      <c r="D187" s="135" t="s">
        <v>11</v>
      </c>
      <c r="E187" s="158">
        <v>1</v>
      </c>
      <c r="F187" s="137" t="s">
        <v>6</v>
      </c>
      <c r="G187" s="160">
        <v>2</v>
      </c>
      <c r="H187" s="154" t="s">
        <v>248</v>
      </c>
    </row>
    <row r="188" spans="1:8" x14ac:dyDescent="0.3">
      <c r="A188" s="157">
        <v>54</v>
      </c>
      <c r="B188" s="159" t="s">
        <v>293</v>
      </c>
      <c r="C188" s="163" t="s">
        <v>294</v>
      </c>
      <c r="D188" s="135" t="s">
        <v>11</v>
      </c>
      <c r="E188" s="158">
        <v>1</v>
      </c>
      <c r="F188" s="137" t="s">
        <v>6</v>
      </c>
      <c r="G188" s="160">
        <v>2</v>
      </c>
      <c r="H188" s="154" t="s">
        <v>248</v>
      </c>
    </row>
    <row r="189" spans="1:8" x14ac:dyDescent="0.3">
      <c r="A189" s="157">
        <v>55</v>
      </c>
      <c r="B189" s="159" t="s">
        <v>295</v>
      </c>
      <c r="C189" s="163" t="s">
        <v>296</v>
      </c>
      <c r="D189" s="135" t="s">
        <v>11</v>
      </c>
      <c r="E189" s="158">
        <v>1</v>
      </c>
      <c r="F189" s="137" t="s">
        <v>6</v>
      </c>
      <c r="G189" s="160">
        <v>2</v>
      </c>
      <c r="H189" s="154" t="s">
        <v>248</v>
      </c>
    </row>
    <row r="190" spans="1:8" x14ac:dyDescent="0.3">
      <c r="A190" s="157">
        <v>56</v>
      </c>
      <c r="B190" s="159" t="s">
        <v>297</v>
      </c>
      <c r="C190" s="163" t="s">
        <v>298</v>
      </c>
      <c r="D190" s="135" t="s">
        <v>11</v>
      </c>
      <c r="E190" s="158">
        <v>1</v>
      </c>
      <c r="F190" s="137" t="s">
        <v>6</v>
      </c>
      <c r="G190" s="160">
        <v>4</v>
      </c>
      <c r="H190" s="154" t="s">
        <v>248</v>
      </c>
    </row>
    <row r="191" spans="1:8" x14ac:dyDescent="0.3">
      <c r="A191" s="157">
        <v>57</v>
      </c>
      <c r="B191" s="159" t="s">
        <v>299</v>
      </c>
      <c r="C191" s="163" t="s">
        <v>298</v>
      </c>
      <c r="D191" s="135" t="s">
        <v>11</v>
      </c>
      <c r="E191" s="158">
        <v>1</v>
      </c>
      <c r="F191" s="137" t="s">
        <v>6</v>
      </c>
      <c r="G191" s="160">
        <v>6</v>
      </c>
      <c r="H191" s="154" t="s">
        <v>248</v>
      </c>
    </row>
    <row r="192" spans="1:8" x14ac:dyDescent="0.3">
      <c r="A192" s="157">
        <v>58</v>
      </c>
      <c r="B192" s="159" t="s">
        <v>300</v>
      </c>
      <c r="C192" s="264" t="s">
        <v>301</v>
      </c>
      <c r="D192" s="135" t="s">
        <v>11</v>
      </c>
      <c r="E192" s="158">
        <v>1</v>
      </c>
      <c r="F192" s="136" t="s">
        <v>6</v>
      </c>
      <c r="G192" s="160">
        <v>8</v>
      </c>
      <c r="H192" s="154" t="s">
        <v>248</v>
      </c>
    </row>
    <row r="193" spans="1:8" x14ac:dyDescent="0.3">
      <c r="A193" s="157">
        <v>59</v>
      </c>
      <c r="B193" s="159" t="s">
        <v>302</v>
      </c>
      <c r="C193" s="163" t="s">
        <v>303</v>
      </c>
      <c r="D193" s="135" t="s">
        <v>11</v>
      </c>
      <c r="E193" s="158">
        <v>1</v>
      </c>
      <c r="F193" s="161" t="s">
        <v>6</v>
      </c>
      <c r="G193" s="160">
        <v>2</v>
      </c>
      <c r="H193" s="154" t="s">
        <v>248</v>
      </c>
    </row>
    <row r="194" spans="1:8" x14ac:dyDescent="0.3">
      <c r="A194" s="157">
        <v>60</v>
      </c>
      <c r="B194" s="159" t="s">
        <v>304</v>
      </c>
      <c r="C194" s="264" t="s">
        <v>305</v>
      </c>
      <c r="D194" s="135" t="s">
        <v>11</v>
      </c>
      <c r="E194" s="158">
        <v>1</v>
      </c>
      <c r="F194" s="137" t="s">
        <v>6</v>
      </c>
      <c r="G194" s="160">
        <v>2</v>
      </c>
      <c r="H194" s="154" t="s">
        <v>248</v>
      </c>
    </row>
    <row r="195" spans="1:8" x14ac:dyDescent="0.3">
      <c r="A195" s="157">
        <v>61</v>
      </c>
      <c r="B195" s="159" t="s">
        <v>306</v>
      </c>
      <c r="C195" s="264" t="s">
        <v>301</v>
      </c>
      <c r="D195" s="135" t="s">
        <v>11</v>
      </c>
      <c r="E195" s="158">
        <v>1</v>
      </c>
      <c r="F195" s="137" t="s">
        <v>6</v>
      </c>
      <c r="G195" s="160">
        <v>2</v>
      </c>
      <c r="H195" s="154" t="s">
        <v>248</v>
      </c>
    </row>
    <row r="196" spans="1:8" x14ac:dyDescent="0.3">
      <c r="A196" s="157">
        <v>62</v>
      </c>
      <c r="B196" s="159" t="s">
        <v>307</v>
      </c>
      <c r="C196" s="163" t="s">
        <v>308</v>
      </c>
      <c r="D196" s="135" t="s">
        <v>11</v>
      </c>
      <c r="E196" s="158">
        <v>1</v>
      </c>
      <c r="F196" s="137" t="s">
        <v>6</v>
      </c>
      <c r="G196" s="160">
        <v>12</v>
      </c>
      <c r="H196" s="154" t="s">
        <v>248</v>
      </c>
    </row>
    <row r="197" spans="1:8" ht="20.399999999999999" x14ac:dyDescent="0.3">
      <c r="A197" s="157">
        <v>63</v>
      </c>
      <c r="B197" s="159" t="s">
        <v>309</v>
      </c>
      <c r="C197" s="268" t="s">
        <v>339</v>
      </c>
      <c r="D197" s="135" t="s">
        <v>11</v>
      </c>
      <c r="E197" s="158">
        <v>1</v>
      </c>
      <c r="F197" s="137" t="s">
        <v>6</v>
      </c>
      <c r="G197" s="160">
        <v>2</v>
      </c>
      <c r="H197" s="154" t="s">
        <v>248</v>
      </c>
    </row>
    <row r="198" spans="1:8" x14ac:dyDescent="0.3">
      <c r="A198" s="157">
        <v>64</v>
      </c>
      <c r="B198" s="159" t="s">
        <v>311</v>
      </c>
      <c r="C198" s="163" t="s">
        <v>298</v>
      </c>
      <c r="D198" s="135" t="s">
        <v>11</v>
      </c>
      <c r="E198" s="158">
        <v>1</v>
      </c>
      <c r="F198" s="137" t="s">
        <v>6</v>
      </c>
      <c r="G198" s="160">
        <v>4</v>
      </c>
      <c r="H198" s="154" t="s">
        <v>248</v>
      </c>
    </row>
    <row r="199" spans="1:8" x14ac:dyDescent="0.3">
      <c r="A199" s="157">
        <v>65</v>
      </c>
      <c r="B199" s="159" t="s">
        <v>312</v>
      </c>
      <c r="C199" s="269" t="s">
        <v>313</v>
      </c>
      <c r="D199" s="135" t="s">
        <v>11</v>
      </c>
      <c r="E199" s="158">
        <v>1</v>
      </c>
      <c r="F199" s="136" t="s">
        <v>6</v>
      </c>
      <c r="G199" s="160">
        <v>2</v>
      </c>
      <c r="H199" s="154" t="s">
        <v>248</v>
      </c>
    </row>
    <row r="200" spans="1:8" x14ac:dyDescent="0.3">
      <c r="A200" s="157">
        <v>66</v>
      </c>
      <c r="B200" s="159" t="s">
        <v>314</v>
      </c>
      <c r="C200" s="264" t="s">
        <v>315</v>
      </c>
      <c r="D200" s="135" t="s">
        <v>11</v>
      </c>
      <c r="E200" s="158">
        <v>1</v>
      </c>
      <c r="F200" s="137" t="s">
        <v>6</v>
      </c>
      <c r="G200" s="160">
        <v>2</v>
      </c>
      <c r="H200" s="154" t="s">
        <v>248</v>
      </c>
    </row>
    <row r="201" spans="1:8" x14ac:dyDescent="0.3">
      <c r="A201" s="157">
        <v>67</v>
      </c>
      <c r="B201" s="159" t="s">
        <v>316</v>
      </c>
      <c r="C201" s="163" t="s">
        <v>317</v>
      </c>
      <c r="D201" s="135" t="s">
        <v>11</v>
      </c>
      <c r="E201" s="158">
        <v>1</v>
      </c>
      <c r="F201" s="136" t="s">
        <v>6</v>
      </c>
      <c r="G201" s="160">
        <v>4</v>
      </c>
      <c r="H201" s="154" t="s">
        <v>248</v>
      </c>
    </row>
    <row r="202" spans="1:8" x14ac:dyDescent="0.3">
      <c r="A202" s="157">
        <v>68</v>
      </c>
      <c r="B202" s="159" t="s">
        <v>318</v>
      </c>
      <c r="C202" s="266" t="s">
        <v>319</v>
      </c>
      <c r="D202" s="135" t="s">
        <v>11</v>
      </c>
      <c r="E202" s="158">
        <v>1</v>
      </c>
      <c r="F202" s="161" t="s">
        <v>6</v>
      </c>
      <c r="G202" s="160">
        <v>4</v>
      </c>
      <c r="H202" s="154" t="s">
        <v>248</v>
      </c>
    </row>
    <row r="203" spans="1:8" x14ac:dyDescent="0.3">
      <c r="A203" s="157">
        <v>69</v>
      </c>
      <c r="B203" s="159" t="s">
        <v>320</v>
      </c>
      <c r="C203" s="266" t="s">
        <v>319</v>
      </c>
      <c r="D203" s="135" t="s">
        <v>11</v>
      </c>
      <c r="E203" s="158">
        <v>1</v>
      </c>
      <c r="F203" s="137" t="s">
        <v>6</v>
      </c>
      <c r="G203" s="160">
        <v>10</v>
      </c>
      <c r="H203" s="154" t="s">
        <v>248</v>
      </c>
    </row>
    <row r="204" spans="1:8" x14ac:dyDescent="0.3">
      <c r="A204" s="157">
        <v>70</v>
      </c>
      <c r="B204" s="159" t="s">
        <v>321</v>
      </c>
      <c r="C204" s="266" t="s">
        <v>319</v>
      </c>
      <c r="D204" s="135" t="s">
        <v>11</v>
      </c>
      <c r="E204" s="158">
        <v>1</v>
      </c>
      <c r="F204" s="137" t="s">
        <v>6</v>
      </c>
      <c r="G204" s="160">
        <v>10</v>
      </c>
      <c r="H204" s="154" t="s">
        <v>248</v>
      </c>
    </row>
    <row r="205" spans="1:8" x14ac:dyDescent="0.3">
      <c r="A205" s="157">
        <v>71</v>
      </c>
      <c r="B205" s="159" t="s">
        <v>322</v>
      </c>
      <c r="C205" s="269" t="s">
        <v>323</v>
      </c>
      <c r="D205" s="135" t="s">
        <v>11</v>
      </c>
      <c r="E205" s="158">
        <v>1</v>
      </c>
      <c r="F205" s="137" t="s">
        <v>6</v>
      </c>
      <c r="G205" s="160">
        <v>2</v>
      </c>
      <c r="H205" s="154" t="s">
        <v>248</v>
      </c>
    </row>
    <row r="206" spans="1:8" x14ac:dyDescent="0.3">
      <c r="A206" s="157">
        <v>72</v>
      </c>
      <c r="B206" s="159" t="s">
        <v>324</v>
      </c>
      <c r="C206" s="272" t="s">
        <v>325</v>
      </c>
      <c r="D206" s="135" t="s">
        <v>11</v>
      </c>
      <c r="E206" s="158">
        <v>1</v>
      </c>
      <c r="F206" s="137" t="s">
        <v>6</v>
      </c>
      <c r="G206" s="160">
        <v>2</v>
      </c>
      <c r="H206" s="154" t="s">
        <v>248</v>
      </c>
    </row>
    <row r="207" spans="1:8" x14ac:dyDescent="0.3">
      <c r="A207" s="157">
        <v>73</v>
      </c>
      <c r="B207" s="159" t="s">
        <v>326</v>
      </c>
      <c r="C207" s="163" t="s">
        <v>298</v>
      </c>
      <c r="D207" s="135" t="s">
        <v>11</v>
      </c>
      <c r="E207" s="158">
        <v>1</v>
      </c>
      <c r="F207" s="137" t="s">
        <v>6</v>
      </c>
      <c r="G207" s="160">
        <v>2</v>
      </c>
      <c r="H207" s="154" t="s">
        <v>248</v>
      </c>
    </row>
    <row r="208" spans="1:8" x14ac:dyDescent="0.3">
      <c r="A208" s="157">
        <v>74</v>
      </c>
      <c r="B208" s="159" t="s">
        <v>327</v>
      </c>
      <c r="C208" s="163" t="s">
        <v>298</v>
      </c>
      <c r="D208" s="135" t="s">
        <v>11</v>
      </c>
      <c r="E208" s="158">
        <v>1</v>
      </c>
      <c r="F208" s="136" t="s">
        <v>6</v>
      </c>
      <c r="G208" s="160">
        <v>2</v>
      </c>
      <c r="H208" s="154" t="s">
        <v>248</v>
      </c>
    </row>
    <row r="209" spans="1:8" x14ac:dyDescent="0.3">
      <c r="A209" s="157">
        <v>75</v>
      </c>
      <c r="B209" s="159" t="s">
        <v>269</v>
      </c>
      <c r="C209" s="264" t="s">
        <v>340</v>
      </c>
      <c r="D209" s="135" t="s">
        <v>11</v>
      </c>
      <c r="E209" s="158">
        <v>1</v>
      </c>
      <c r="F209" s="137" t="s">
        <v>6</v>
      </c>
      <c r="G209" s="160">
        <v>16</v>
      </c>
      <c r="H209" s="154" t="s">
        <v>248</v>
      </c>
    </row>
    <row r="210" spans="1:8" ht="30.6" x14ac:dyDescent="0.3">
      <c r="A210" s="157">
        <v>76</v>
      </c>
      <c r="B210" s="164" t="s">
        <v>341</v>
      </c>
      <c r="C210" s="273" t="s">
        <v>342</v>
      </c>
      <c r="D210" s="135" t="s">
        <v>11</v>
      </c>
      <c r="E210" s="158">
        <v>1</v>
      </c>
      <c r="F210" s="137" t="s">
        <v>6</v>
      </c>
      <c r="G210" s="141">
        <v>10</v>
      </c>
      <c r="H210" s="138" t="s">
        <v>243</v>
      </c>
    </row>
    <row r="211" spans="1:8" x14ac:dyDescent="0.3">
      <c r="A211" s="157">
        <v>77</v>
      </c>
      <c r="B211" s="165" t="s">
        <v>343</v>
      </c>
      <c r="C211" s="148" t="s">
        <v>344</v>
      </c>
      <c r="D211" s="152" t="s">
        <v>345</v>
      </c>
      <c r="E211" s="158">
        <v>1</v>
      </c>
      <c r="F211" s="166" t="s">
        <v>6</v>
      </c>
      <c r="G211" s="167">
        <v>10</v>
      </c>
      <c r="H211" s="154" t="s">
        <v>248</v>
      </c>
    </row>
    <row r="212" spans="1:8" ht="15" thickBot="1" x14ac:dyDescent="0.35">
      <c r="A212" s="157">
        <v>78</v>
      </c>
      <c r="B212" s="165" t="s">
        <v>343</v>
      </c>
      <c r="C212" s="148" t="s">
        <v>344</v>
      </c>
      <c r="D212" s="152" t="s">
        <v>345</v>
      </c>
      <c r="E212" s="158">
        <v>1</v>
      </c>
      <c r="F212" s="166" t="s">
        <v>6</v>
      </c>
      <c r="G212" s="167">
        <v>10</v>
      </c>
      <c r="H212" s="154" t="s">
        <v>248</v>
      </c>
    </row>
    <row r="213" spans="1:8" ht="18.600000000000001" thickBot="1" x14ac:dyDescent="0.35">
      <c r="A213" s="502" t="s">
        <v>14</v>
      </c>
      <c r="B213" s="503"/>
      <c r="C213" s="503"/>
      <c r="D213" s="503"/>
      <c r="E213" s="503"/>
      <c r="F213" s="503"/>
      <c r="G213" s="503"/>
      <c r="H213" s="504"/>
    </row>
    <row r="214" spans="1:8" ht="20.399999999999999" x14ac:dyDescent="0.3">
      <c r="A214" s="168" t="s">
        <v>0</v>
      </c>
      <c r="B214" s="169" t="s">
        <v>1</v>
      </c>
      <c r="C214" s="274" t="s">
        <v>10</v>
      </c>
      <c r="D214" s="169" t="s">
        <v>2</v>
      </c>
      <c r="E214" s="169" t="s">
        <v>4</v>
      </c>
      <c r="F214" s="169" t="s">
        <v>3</v>
      </c>
      <c r="G214" s="169" t="s">
        <v>8</v>
      </c>
      <c r="H214" s="169" t="s">
        <v>114</v>
      </c>
    </row>
    <row r="215" spans="1:8" ht="30.6" x14ac:dyDescent="0.3">
      <c r="A215" s="116">
        <v>1</v>
      </c>
      <c r="B215" s="170" t="s">
        <v>346</v>
      </c>
      <c r="C215" s="275" t="s">
        <v>347</v>
      </c>
      <c r="D215" s="171" t="s">
        <v>9</v>
      </c>
      <c r="E215" s="172">
        <v>1</v>
      </c>
      <c r="F215" s="172" t="s">
        <v>6</v>
      </c>
      <c r="G215" s="173">
        <f>E215</f>
        <v>1</v>
      </c>
      <c r="H215" s="174" t="s">
        <v>243</v>
      </c>
    </row>
    <row r="216" spans="1:8" ht="30.6" x14ac:dyDescent="0.3">
      <c r="A216" s="119">
        <v>2</v>
      </c>
      <c r="B216" s="175" t="s">
        <v>348</v>
      </c>
      <c r="C216" s="275" t="s">
        <v>349</v>
      </c>
      <c r="D216" s="171" t="s">
        <v>9</v>
      </c>
      <c r="E216" s="173">
        <v>1</v>
      </c>
      <c r="F216" s="172" t="s">
        <v>6</v>
      </c>
      <c r="G216" s="173">
        <f>E216</f>
        <v>1</v>
      </c>
      <c r="H216" s="174" t="s">
        <v>243</v>
      </c>
    </row>
    <row r="217" spans="1:8" ht="30.6" x14ac:dyDescent="0.3">
      <c r="A217" s="119">
        <v>3</v>
      </c>
      <c r="B217" s="175" t="s">
        <v>350</v>
      </c>
      <c r="C217" s="275" t="s">
        <v>349</v>
      </c>
      <c r="D217" s="171" t="s">
        <v>9</v>
      </c>
      <c r="E217" s="173">
        <v>1</v>
      </c>
      <c r="F217" s="172" t="s">
        <v>6</v>
      </c>
      <c r="G217" s="173">
        <f>E217</f>
        <v>1</v>
      </c>
      <c r="H217" s="174" t="s">
        <v>243</v>
      </c>
    </row>
    <row r="218" spans="1:8" ht="30.6" x14ac:dyDescent="0.3">
      <c r="A218" s="119">
        <v>4</v>
      </c>
      <c r="B218" s="175" t="s">
        <v>351</v>
      </c>
      <c r="C218" s="275" t="s">
        <v>352</v>
      </c>
      <c r="D218" s="171" t="s">
        <v>9</v>
      </c>
      <c r="E218" s="173">
        <v>1</v>
      </c>
      <c r="F218" s="172" t="s">
        <v>6</v>
      </c>
      <c r="G218" s="173">
        <f>E218</f>
        <v>1</v>
      </c>
      <c r="H218" s="174" t="s">
        <v>243</v>
      </c>
    </row>
    <row r="219" spans="1:8" ht="30.6" x14ac:dyDescent="0.3">
      <c r="A219" s="176">
        <v>5</v>
      </c>
      <c r="B219" s="175" t="s">
        <v>216</v>
      </c>
      <c r="C219" s="275" t="s">
        <v>353</v>
      </c>
      <c r="D219" s="171" t="s">
        <v>9</v>
      </c>
      <c r="E219" s="173">
        <v>1</v>
      </c>
      <c r="F219" s="172" t="s">
        <v>6</v>
      </c>
      <c r="G219" s="173">
        <f>E219</f>
        <v>1</v>
      </c>
      <c r="H219" s="174" t="s">
        <v>243</v>
      </c>
    </row>
    <row r="220" spans="1:8" ht="30.6" x14ac:dyDescent="0.3">
      <c r="A220" s="176">
        <v>6</v>
      </c>
      <c r="B220" s="175" t="s">
        <v>36</v>
      </c>
      <c r="C220" s="275" t="s">
        <v>354</v>
      </c>
      <c r="D220" s="171" t="s">
        <v>9</v>
      </c>
      <c r="E220" s="172">
        <v>100</v>
      </c>
      <c r="F220" s="172" t="s">
        <v>6</v>
      </c>
      <c r="G220" s="173">
        <v>100</v>
      </c>
      <c r="H220" s="174" t="s">
        <v>243</v>
      </c>
    </row>
    <row r="221" spans="1:8" ht="30.6" x14ac:dyDescent="0.3">
      <c r="A221" s="176">
        <v>7</v>
      </c>
      <c r="B221" s="175" t="s">
        <v>355</v>
      </c>
      <c r="C221" s="275" t="s">
        <v>356</v>
      </c>
      <c r="D221" s="171" t="s">
        <v>9</v>
      </c>
      <c r="E221" s="172">
        <v>1</v>
      </c>
      <c r="F221" s="172" t="s">
        <v>6</v>
      </c>
      <c r="G221" s="173">
        <f>E221</f>
        <v>1</v>
      </c>
      <c r="H221" s="174" t="s">
        <v>243</v>
      </c>
    </row>
    <row r="222" spans="1:8" ht="30.6" x14ac:dyDescent="0.3">
      <c r="A222" s="176">
        <v>8</v>
      </c>
      <c r="B222" s="177" t="s">
        <v>357</v>
      </c>
      <c r="C222" s="275" t="s">
        <v>358</v>
      </c>
      <c r="D222" s="171" t="s">
        <v>9</v>
      </c>
      <c r="E222" s="172">
        <v>1</v>
      </c>
      <c r="F222" s="172" t="s">
        <v>6</v>
      </c>
      <c r="G222" s="173">
        <v>1</v>
      </c>
      <c r="H222" s="174" t="s">
        <v>243</v>
      </c>
    </row>
    <row r="223" spans="1:8" ht="30.6" x14ac:dyDescent="0.3">
      <c r="A223" s="176">
        <v>9</v>
      </c>
      <c r="B223" s="175" t="s">
        <v>22</v>
      </c>
      <c r="C223" s="275" t="s">
        <v>359</v>
      </c>
      <c r="D223" s="171" t="s">
        <v>9</v>
      </c>
      <c r="E223" s="172">
        <v>1</v>
      </c>
      <c r="F223" s="172" t="s">
        <v>6</v>
      </c>
      <c r="G223" s="173">
        <f>E223</f>
        <v>1</v>
      </c>
      <c r="H223" s="174" t="s">
        <v>243</v>
      </c>
    </row>
    <row r="224" spans="1:8" ht="30.6" x14ac:dyDescent="0.3">
      <c r="A224" s="176">
        <v>10</v>
      </c>
      <c r="B224" s="175" t="s">
        <v>360</v>
      </c>
      <c r="C224" s="275" t="s">
        <v>349</v>
      </c>
      <c r="D224" s="171" t="s">
        <v>9</v>
      </c>
      <c r="E224" s="173">
        <v>10</v>
      </c>
      <c r="F224" s="173" t="s">
        <v>6</v>
      </c>
      <c r="G224" s="173">
        <v>10</v>
      </c>
      <c r="H224" s="154" t="s">
        <v>243</v>
      </c>
    </row>
    <row r="225" spans="1:8" ht="21.6" thickBot="1" x14ac:dyDescent="0.35">
      <c r="A225" s="434" t="s">
        <v>361</v>
      </c>
      <c r="B225" s="434"/>
      <c r="C225" s="434"/>
      <c r="D225" s="434"/>
      <c r="E225" s="434"/>
      <c r="F225" s="434"/>
      <c r="G225" s="434"/>
      <c r="H225" s="434"/>
    </row>
    <row r="226" spans="1:8" x14ac:dyDescent="0.3">
      <c r="A226" s="435" t="s">
        <v>98</v>
      </c>
      <c r="B226" s="436"/>
      <c r="C226" s="436"/>
      <c r="D226" s="436"/>
      <c r="E226" s="436"/>
      <c r="F226" s="436"/>
      <c r="G226" s="436"/>
      <c r="H226" s="437"/>
    </row>
    <row r="227" spans="1:8" x14ac:dyDescent="0.3">
      <c r="A227" s="438" t="s">
        <v>362</v>
      </c>
      <c r="B227" s="439"/>
      <c r="C227" s="439"/>
      <c r="D227" s="439"/>
      <c r="E227" s="439"/>
      <c r="F227" s="439"/>
      <c r="G227" s="439"/>
      <c r="H227" s="440"/>
    </row>
    <row r="228" spans="1:8" x14ac:dyDescent="0.3">
      <c r="A228" s="441" t="s">
        <v>363</v>
      </c>
      <c r="B228" s="439"/>
      <c r="C228" s="439"/>
      <c r="D228" s="439"/>
      <c r="E228" s="439"/>
      <c r="F228" s="439"/>
      <c r="G228" s="439"/>
      <c r="H228" s="440"/>
    </row>
    <row r="229" spans="1:8" x14ac:dyDescent="0.3">
      <c r="A229" s="441" t="s">
        <v>364</v>
      </c>
      <c r="B229" s="439"/>
      <c r="C229" s="439"/>
      <c r="D229" s="439"/>
      <c r="E229" s="439"/>
      <c r="F229" s="439"/>
      <c r="G229" s="439"/>
      <c r="H229" s="440"/>
    </row>
    <row r="230" spans="1:8" ht="21" x14ac:dyDescent="0.3">
      <c r="A230" s="492" t="s">
        <v>365</v>
      </c>
      <c r="B230" s="493"/>
      <c r="C230" s="493"/>
      <c r="D230" s="493"/>
      <c r="E230" s="493"/>
      <c r="F230" s="493"/>
      <c r="G230" s="493"/>
      <c r="H230" s="494"/>
    </row>
    <row r="231" spans="1:8" ht="21" x14ac:dyDescent="0.3">
      <c r="A231" s="428" t="s">
        <v>103</v>
      </c>
      <c r="B231" s="495"/>
      <c r="C231" s="496" t="s">
        <v>366</v>
      </c>
      <c r="D231" s="497"/>
      <c r="E231" s="497"/>
      <c r="F231" s="497"/>
      <c r="G231" s="497"/>
      <c r="H231" s="498"/>
    </row>
    <row r="232" spans="1:8" ht="21.6" thickBot="1" x14ac:dyDescent="0.35">
      <c r="A232" s="499" t="s">
        <v>12</v>
      </c>
      <c r="B232" s="500"/>
      <c r="C232" s="500"/>
      <c r="D232" s="500"/>
      <c r="E232" s="500"/>
      <c r="F232" s="500"/>
      <c r="G232" s="500"/>
      <c r="H232" s="500"/>
    </row>
    <row r="233" spans="1:8" x14ac:dyDescent="0.3">
      <c r="A233" s="501" t="s">
        <v>105</v>
      </c>
      <c r="B233" s="501"/>
      <c r="C233" s="501"/>
      <c r="D233" s="501"/>
      <c r="E233" s="501"/>
      <c r="F233" s="501"/>
      <c r="G233" s="501"/>
      <c r="H233" s="501"/>
    </row>
    <row r="234" spans="1:8" x14ac:dyDescent="0.3">
      <c r="A234" s="485" t="s">
        <v>367</v>
      </c>
      <c r="B234" s="485"/>
      <c r="C234" s="485"/>
      <c r="D234" s="485"/>
      <c r="E234" s="485"/>
      <c r="F234" s="485"/>
      <c r="G234" s="485"/>
      <c r="H234" s="485"/>
    </row>
    <row r="235" spans="1:8" x14ac:dyDescent="0.3">
      <c r="A235" s="485" t="s">
        <v>368</v>
      </c>
      <c r="B235" s="485"/>
      <c r="C235" s="485"/>
      <c r="D235" s="485"/>
      <c r="E235" s="485"/>
      <c r="F235" s="485"/>
      <c r="G235" s="485"/>
      <c r="H235" s="485"/>
    </row>
    <row r="236" spans="1:8" x14ac:dyDescent="0.3">
      <c r="A236" s="485" t="s">
        <v>369</v>
      </c>
      <c r="B236" s="485"/>
      <c r="C236" s="485"/>
      <c r="D236" s="485"/>
      <c r="E236" s="485"/>
      <c r="F236" s="485"/>
      <c r="G236" s="485"/>
      <c r="H236" s="485"/>
    </row>
    <row r="237" spans="1:8" x14ac:dyDescent="0.3">
      <c r="A237" s="485" t="s">
        <v>370</v>
      </c>
      <c r="B237" s="485"/>
      <c r="C237" s="485"/>
      <c r="D237" s="485"/>
      <c r="E237" s="485"/>
      <c r="F237" s="485"/>
      <c r="G237" s="485"/>
      <c r="H237" s="485"/>
    </row>
    <row r="238" spans="1:8" x14ac:dyDescent="0.3">
      <c r="A238" s="485" t="s">
        <v>170</v>
      </c>
      <c r="B238" s="485"/>
      <c r="C238" s="485"/>
      <c r="D238" s="485"/>
      <c r="E238" s="485"/>
      <c r="F238" s="485"/>
      <c r="G238" s="485"/>
      <c r="H238" s="485"/>
    </row>
    <row r="239" spans="1:8" x14ac:dyDescent="0.3">
      <c r="A239" s="491" t="s">
        <v>371</v>
      </c>
      <c r="B239" s="491"/>
      <c r="C239" s="491"/>
      <c r="D239" s="491"/>
      <c r="E239" s="491"/>
      <c r="F239" s="491"/>
      <c r="G239" s="491"/>
      <c r="H239" s="491"/>
    </row>
    <row r="240" spans="1:8" x14ac:dyDescent="0.3">
      <c r="A240" s="485" t="s">
        <v>172</v>
      </c>
      <c r="B240" s="485"/>
      <c r="C240" s="485"/>
      <c r="D240" s="485"/>
      <c r="E240" s="485"/>
      <c r="F240" s="485"/>
      <c r="G240" s="485"/>
      <c r="H240" s="485"/>
    </row>
    <row r="241" spans="1:8" ht="15" thickBot="1" x14ac:dyDescent="0.35">
      <c r="A241" s="485" t="s">
        <v>113</v>
      </c>
      <c r="B241" s="485"/>
      <c r="C241" s="485"/>
      <c r="D241" s="485"/>
      <c r="E241" s="485"/>
      <c r="F241" s="485"/>
      <c r="G241" s="485"/>
      <c r="H241" s="485"/>
    </row>
    <row r="242" spans="1:8" ht="41.4" x14ac:dyDescent="0.3">
      <c r="A242" s="89" t="s">
        <v>0</v>
      </c>
      <c r="B242" s="77" t="s">
        <v>1</v>
      </c>
      <c r="C242" s="276" t="s">
        <v>10</v>
      </c>
      <c r="D242" s="77" t="s">
        <v>2</v>
      </c>
      <c r="E242" s="77" t="s">
        <v>4</v>
      </c>
      <c r="F242" s="77" t="s">
        <v>3</v>
      </c>
      <c r="G242" s="77" t="s">
        <v>8</v>
      </c>
      <c r="H242" s="179" t="s">
        <v>114</v>
      </c>
    </row>
    <row r="243" spans="1:8" x14ac:dyDescent="0.3">
      <c r="A243" s="180">
        <v>1</v>
      </c>
      <c r="B243" s="89" t="s">
        <v>142</v>
      </c>
      <c r="C243" s="111" t="s">
        <v>372</v>
      </c>
      <c r="D243" s="50" t="s">
        <v>373</v>
      </c>
      <c r="E243" s="77">
        <v>3</v>
      </c>
      <c r="F243" s="91" t="s">
        <v>118</v>
      </c>
      <c r="G243" s="77">
        <v>3</v>
      </c>
      <c r="H243" s="7" t="s">
        <v>119</v>
      </c>
    </row>
    <row r="244" spans="1:8" x14ac:dyDescent="0.3">
      <c r="A244" s="180">
        <v>2</v>
      </c>
      <c r="B244" s="181" t="s">
        <v>374</v>
      </c>
      <c r="C244" s="111" t="s">
        <v>375</v>
      </c>
      <c r="D244" s="50" t="s">
        <v>345</v>
      </c>
      <c r="E244" s="77">
        <v>1</v>
      </c>
      <c r="F244" s="91" t="s">
        <v>118</v>
      </c>
      <c r="G244" s="77">
        <v>1</v>
      </c>
      <c r="H244" s="7" t="s">
        <v>119</v>
      </c>
    </row>
    <row r="245" spans="1:8" x14ac:dyDescent="0.3">
      <c r="A245" s="180">
        <v>3</v>
      </c>
      <c r="B245" s="181" t="s">
        <v>376</v>
      </c>
      <c r="C245" s="111" t="s">
        <v>377</v>
      </c>
      <c r="D245" s="182" t="s">
        <v>373</v>
      </c>
      <c r="E245" s="77">
        <v>1</v>
      </c>
      <c r="F245" s="91" t="s">
        <v>118</v>
      </c>
      <c r="G245" s="77">
        <v>1</v>
      </c>
      <c r="H245" s="7" t="s">
        <v>119</v>
      </c>
    </row>
    <row r="246" spans="1:8" x14ac:dyDescent="0.3">
      <c r="A246" s="180">
        <v>4</v>
      </c>
      <c r="B246" s="183" t="s">
        <v>378</v>
      </c>
      <c r="C246" s="111" t="s">
        <v>379</v>
      </c>
      <c r="D246" s="182" t="s">
        <v>345</v>
      </c>
      <c r="E246" s="184">
        <v>1</v>
      </c>
      <c r="F246" s="91" t="s">
        <v>118</v>
      </c>
      <c r="G246" s="184">
        <v>1</v>
      </c>
      <c r="H246" s="7" t="s">
        <v>119</v>
      </c>
    </row>
    <row r="247" spans="1:8" x14ac:dyDescent="0.3">
      <c r="A247" s="180">
        <v>5</v>
      </c>
      <c r="B247" s="89" t="s">
        <v>380</v>
      </c>
      <c r="C247" s="111" t="s">
        <v>381</v>
      </c>
      <c r="D247" s="50" t="s">
        <v>345</v>
      </c>
      <c r="E247" s="77">
        <v>1</v>
      </c>
      <c r="F247" s="91" t="s">
        <v>118</v>
      </c>
      <c r="G247" s="77">
        <v>1</v>
      </c>
      <c r="H247" s="7" t="s">
        <v>119</v>
      </c>
    </row>
    <row r="248" spans="1:8" x14ac:dyDescent="0.3">
      <c r="A248" s="180">
        <v>6</v>
      </c>
      <c r="B248" s="181" t="s">
        <v>382</v>
      </c>
      <c r="C248" s="111" t="s">
        <v>383</v>
      </c>
      <c r="D248" s="182" t="s">
        <v>373</v>
      </c>
      <c r="E248" s="77">
        <v>2</v>
      </c>
      <c r="F248" s="91" t="s">
        <v>118</v>
      </c>
      <c r="G248" s="77">
        <v>2</v>
      </c>
      <c r="H248" s="7" t="s">
        <v>119</v>
      </c>
    </row>
    <row r="249" spans="1:8" x14ac:dyDescent="0.3">
      <c r="A249" s="89">
        <v>7</v>
      </c>
      <c r="B249" s="89" t="s">
        <v>384</v>
      </c>
      <c r="C249" s="180" t="s">
        <v>385</v>
      </c>
      <c r="D249" s="50" t="s">
        <v>345</v>
      </c>
      <c r="E249" s="50">
        <v>1</v>
      </c>
      <c r="F249" s="77" t="s">
        <v>118</v>
      </c>
      <c r="G249" s="50">
        <v>1</v>
      </c>
      <c r="H249" s="7" t="s">
        <v>119</v>
      </c>
    </row>
    <row r="250" spans="1:8" ht="27.6" x14ac:dyDescent="0.3">
      <c r="A250" s="87">
        <v>8</v>
      </c>
      <c r="B250" s="89" t="s">
        <v>386</v>
      </c>
      <c r="C250" s="180" t="s">
        <v>387</v>
      </c>
      <c r="D250" s="50" t="s">
        <v>345</v>
      </c>
      <c r="E250" s="91">
        <v>1</v>
      </c>
      <c r="F250" s="91" t="s">
        <v>388</v>
      </c>
      <c r="G250" s="99">
        <v>6</v>
      </c>
      <c r="H250" s="7" t="s">
        <v>119</v>
      </c>
    </row>
    <row r="251" spans="1:8" x14ac:dyDescent="0.3">
      <c r="A251" s="180">
        <v>9</v>
      </c>
      <c r="B251" s="181" t="s">
        <v>389</v>
      </c>
      <c r="C251" s="111" t="s">
        <v>390</v>
      </c>
      <c r="D251" s="182" t="s">
        <v>373</v>
      </c>
      <c r="E251" s="77">
        <v>1</v>
      </c>
      <c r="F251" s="91" t="s">
        <v>118</v>
      </c>
      <c r="G251" s="77">
        <v>1</v>
      </c>
      <c r="H251" s="7" t="s">
        <v>119</v>
      </c>
    </row>
    <row r="252" spans="1:8" x14ac:dyDescent="0.3">
      <c r="A252" s="180">
        <v>10</v>
      </c>
      <c r="B252" s="185" t="s">
        <v>391</v>
      </c>
      <c r="C252" s="277" t="s">
        <v>392</v>
      </c>
      <c r="D252" s="50" t="s">
        <v>345</v>
      </c>
      <c r="E252" s="50">
        <v>2</v>
      </c>
      <c r="F252" s="91" t="s">
        <v>118</v>
      </c>
      <c r="G252" s="50">
        <v>2</v>
      </c>
      <c r="H252" s="7" t="s">
        <v>119</v>
      </c>
    </row>
    <row r="253" spans="1:8" x14ac:dyDescent="0.3">
      <c r="A253" s="180">
        <v>11</v>
      </c>
      <c r="B253" s="89" t="s">
        <v>393</v>
      </c>
      <c r="C253" s="111" t="s">
        <v>394</v>
      </c>
      <c r="D253" s="50" t="s">
        <v>345</v>
      </c>
      <c r="E253" s="77">
        <v>1</v>
      </c>
      <c r="F253" s="91" t="s">
        <v>118</v>
      </c>
      <c r="G253" s="77">
        <v>1</v>
      </c>
      <c r="H253" s="7" t="s">
        <v>119</v>
      </c>
    </row>
    <row r="254" spans="1:8" ht="18.600000000000001" thickBot="1" x14ac:dyDescent="0.4">
      <c r="A254" s="486" t="s">
        <v>166</v>
      </c>
      <c r="B254" s="487"/>
      <c r="C254" s="487"/>
      <c r="D254" s="487"/>
      <c r="E254" s="487"/>
      <c r="F254" s="487"/>
      <c r="G254" s="487"/>
      <c r="H254" s="487"/>
    </row>
    <row r="255" spans="1:8" x14ac:dyDescent="0.3">
      <c r="A255" s="488" t="s">
        <v>105</v>
      </c>
      <c r="B255" s="489"/>
      <c r="C255" s="489"/>
      <c r="D255" s="489"/>
      <c r="E255" s="489"/>
      <c r="F255" s="489"/>
      <c r="G255" s="489"/>
      <c r="H255" s="490"/>
    </row>
    <row r="256" spans="1:8" x14ac:dyDescent="0.3">
      <c r="A256" s="471" t="s">
        <v>395</v>
      </c>
      <c r="B256" s="472"/>
      <c r="C256" s="472"/>
      <c r="D256" s="472"/>
      <c r="E256" s="472"/>
      <c r="F256" s="472"/>
      <c r="G256" s="472"/>
      <c r="H256" s="473"/>
    </row>
    <row r="257" spans="1:8" x14ac:dyDescent="0.3">
      <c r="A257" s="471" t="s">
        <v>368</v>
      </c>
      <c r="B257" s="472"/>
      <c r="C257" s="472"/>
      <c r="D257" s="472"/>
      <c r="E257" s="472"/>
      <c r="F257" s="472"/>
      <c r="G257" s="472"/>
      <c r="H257" s="473"/>
    </row>
    <row r="258" spans="1:8" x14ac:dyDescent="0.3">
      <c r="A258" s="471" t="s">
        <v>369</v>
      </c>
      <c r="B258" s="472"/>
      <c r="C258" s="472"/>
      <c r="D258" s="472"/>
      <c r="E258" s="472"/>
      <c r="F258" s="472"/>
      <c r="G258" s="472"/>
      <c r="H258" s="473"/>
    </row>
    <row r="259" spans="1:8" x14ac:dyDescent="0.3">
      <c r="A259" s="471" t="s">
        <v>396</v>
      </c>
      <c r="B259" s="472"/>
      <c r="C259" s="472"/>
      <c r="D259" s="472"/>
      <c r="E259" s="472"/>
      <c r="F259" s="472"/>
      <c r="G259" s="472"/>
      <c r="H259" s="473"/>
    </row>
    <row r="260" spans="1:8" x14ac:dyDescent="0.3">
      <c r="A260" s="471" t="s">
        <v>170</v>
      </c>
      <c r="B260" s="472"/>
      <c r="C260" s="472"/>
      <c r="D260" s="472"/>
      <c r="E260" s="472"/>
      <c r="F260" s="472"/>
      <c r="G260" s="472"/>
      <c r="H260" s="473"/>
    </row>
    <row r="261" spans="1:8" x14ac:dyDescent="0.3">
      <c r="A261" s="471" t="s">
        <v>397</v>
      </c>
      <c r="B261" s="472"/>
      <c r="C261" s="472"/>
      <c r="D261" s="472"/>
      <c r="E261" s="472"/>
      <c r="F261" s="472"/>
      <c r="G261" s="472"/>
      <c r="H261" s="473"/>
    </row>
    <row r="262" spans="1:8" x14ac:dyDescent="0.3">
      <c r="A262" s="471" t="s">
        <v>172</v>
      </c>
      <c r="B262" s="472"/>
      <c r="C262" s="472"/>
      <c r="D262" s="472"/>
      <c r="E262" s="472"/>
      <c r="F262" s="472"/>
      <c r="G262" s="472"/>
      <c r="H262" s="473"/>
    </row>
    <row r="263" spans="1:8" ht="15" thickBot="1" x14ac:dyDescent="0.35">
      <c r="A263" s="477" t="s">
        <v>173</v>
      </c>
      <c r="B263" s="478"/>
      <c r="C263" s="478"/>
      <c r="D263" s="478"/>
      <c r="E263" s="478"/>
      <c r="F263" s="478"/>
      <c r="G263" s="478"/>
      <c r="H263" s="479"/>
    </row>
    <row r="264" spans="1:8" ht="41.4" x14ac:dyDescent="0.3">
      <c r="A264" s="77" t="s">
        <v>0</v>
      </c>
      <c r="B264" s="102" t="s">
        <v>1</v>
      </c>
      <c r="C264" s="244" t="s">
        <v>10</v>
      </c>
      <c r="D264" s="77" t="s">
        <v>2</v>
      </c>
      <c r="E264" s="102" t="s">
        <v>4</v>
      </c>
      <c r="F264" s="77" t="s">
        <v>3</v>
      </c>
      <c r="G264" s="77" t="s">
        <v>8</v>
      </c>
      <c r="H264" s="89" t="s">
        <v>114</v>
      </c>
    </row>
    <row r="265" spans="1:8" ht="27.6" x14ac:dyDescent="0.3">
      <c r="A265" s="186">
        <v>1</v>
      </c>
      <c r="B265" s="187" t="s">
        <v>398</v>
      </c>
      <c r="C265" s="278" t="s">
        <v>399</v>
      </c>
      <c r="D265" s="182" t="s">
        <v>345</v>
      </c>
      <c r="E265" s="99">
        <v>1</v>
      </c>
      <c r="F265" s="91" t="s">
        <v>388</v>
      </c>
      <c r="G265" s="99">
        <v>6</v>
      </c>
      <c r="H265" s="9" t="s">
        <v>119</v>
      </c>
    </row>
    <row r="266" spans="1:8" ht="27.6" x14ac:dyDescent="0.3">
      <c r="A266" s="188">
        <v>2</v>
      </c>
      <c r="B266" s="189" t="s">
        <v>400</v>
      </c>
      <c r="C266" s="192" t="s">
        <v>401</v>
      </c>
      <c r="D266" s="182" t="s">
        <v>373</v>
      </c>
      <c r="E266" s="77">
        <v>1</v>
      </c>
      <c r="F266" s="91" t="s">
        <v>388</v>
      </c>
      <c r="G266" s="77">
        <v>6</v>
      </c>
      <c r="H266" s="7" t="s">
        <v>119</v>
      </c>
    </row>
    <row r="267" spans="1:8" ht="27.6" x14ac:dyDescent="0.3">
      <c r="A267" s="188">
        <v>3</v>
      </c>
      <c r="B267" s="190" t="s">
        <v>402</v>
      </c>
      <c r="C267" s="192" t="s">
        <v>403</v>
      </c>
      <c r="D267" s="182" t="s">
        <v>373</v>
      </c>
      <c r="E267" s="77">
        <v>1</v>
      </c>
      <c r="F267" s="91" t="s">
        <v>388</v>
      </c>
      <c r="G267" s="184">
        <v>6</v>
      </c>
      <c r="H267" s="7" t="s">
        <v>119</v>
      </c>
    </row>
    <row r="268" spans="1:8" ht="27.6" x14ac:dyDescent="0.3">
      <c r="A268" s="188">
        <v>4</v>
      </c>
      <c r="B268" s="191" t="s">
        <v>404</v>
      </c>
      <c r="C268" s="180" t="s">
        <v>405</v>
      </c>
      <c r="D268" s="182" t="s">
        <v>345</v>
      </c>
      <c r="E268" s="77">
        <v>1</v>
      </c>
      <c r="F268" s="91" t="s">
        <v>388</v>
      </c>
      <c r="G268" s="184">
        <v>6</v>
      </c>
      <c r="H268" s="7" t="s">
        <v>119</v>
      </c>
    </row>
    <row r="269" spans="1:8" ht="27.6" x14ac:dyDescent="0.3">
      <c r="A269" s="188">
        <v>5</v>
      </c>
      <c r="B269" s="190" t="s">
        <v>406</v>
      </c>
      <c r="C269" s="248" t="s">
        <v>407</v>
      </c>
      <c r="D269" s="182" t="s">
        <v>373</v>
      </c>
      <c r="E269" s="77">
        <v>1</v>
      </c>
      <c r="F269" s="91" t="s">
        <v>388</v>
      </c>
      <c r="G269" s="184">
        <v>6</v>
      </c>
      <c r="H269" s="7" t="s">
        <v>119</v>
      </c>
    </row>
    <row r="270" spans="1:8" ht="27.6" x14ac:dyDescent="0.3">
      <c r="A270" s="188">
        <v>6</v>
      </c>
      <c r="B270" s="190" t="s">
        <v>408</v>
      </c>
      <c r="C270" s="248" t="s">
        <v>409</v>
      </c>
      <c r="D270" s="182" t="s">
        <v>373</v>
      </c>
      <c r="E270" s="77">
        <v>1</v>
      </c>
      <c r="F270" s="91" t="s">
        <v>388</v>
      </c>
      <c r="G270" s="184">
        <v>6</v>
      </c>
      <c r="H270" s="7" t="s">
        <v>119</v>
      </c>
    </row>
    <row r="271" spans="1:8" ht="27.6" x14ac:dyDescent="0.3">
      <c r="A271" s="188">
        <v>7</v>
      </c>
      <c r="B271" s="189" t="s">
        <v>410</v>
      </c>
      <c r="C271" s="248" t="s">
        <v>411</v>
      </c>
      <c r="D271" s="182" t="s">
        <v>345</v>
      </c>
      <c r="E271" s="77">
        <v>1</v>
      </c>
      <c r="F271" s="91" t="s">
        <v>388</v>
      </c>
      <c r="G271" s="77">
        <v>6</v>
      </c>
      <c r="H271" s="7" t="s">
        <v>119</v>
      </c>
    </row>
    <row r="272" spans="1:8" ht="27.6" x14ac:dyDescent="0.3">
      <c r="A272" s="188">
        <v>8</v>
      </c>
      <c r="B272" s="190" t="s">
        <v>412</v>
      </c>
      <c r="C272" s="248" t="s">
        <v>413</v>
      </c>
      <c r="D272" s="182" t="s">
        <v>345</v>
      </c>
      <c r="E272" s="77">
        <v>1</v>
      </c>
      <c r="F272" s="91" t="s">
        <v>388</v>
      </c>
      <c r="G272" s="184">
        <v>6</v>
      </c>
      <c r="H272" s="7" t="s">
        <v>119</v>
      </c>
    </row>
    <row r="273" spans="1:8" ht="27.6" x14ac:dyDescent="0.3">
      <c r="A273" s="87">
        <v>9</v>
      </c>
      <c r="B273" s="88" t="s">
        <v>414</v>
      </c>
      <c r="C273" s="248" t="s">
        <v>415</v>
      </c>
      <c r="D273" s="7" t="s">
        <v>345</v>
      </c>
      <c r="E273" s="77">
        <v>1</v>
      </c>
      <c r="F273" s="91" t="s">
        <v>388</v>
      </c>
      <c r="G273" s="7">
        <v>6</v>
      </c>
      <c r="H273" s="7" t="s">
        <v>119</v>
      </c>
    </row>
    <row r="274" spans="1:8" ht="27.6" x14ac:dyDescent="0.3">
      <c r="A274" s="188">
        <v>10</v>
      </c>
      <c r="B274" s="189" t="s">
        <v>277</v>
      </c>
      <c r="C274" s="248" t="s">
        <v>416</v>
      </c>
      <c r="D274" s="182" t="s">
        <v>345</v>
      </c>
      <c r="E274" s="77">
        <v>1</v>
      </c>
      <c r="F274" s="91" t="s">
        <v>388</v>
      </c>
      <c r="G274" s="184">
        <v>6</v>
      </c>
      <c r="H274" s="7" t="s">
        <v>119</v>
      </c>
    </row>
    <row r="275" spans="1:8" ht="27.6" x14ac:dyDescent="0.3">
      <c r="A275" s="188">
        <v>11</v>
      </c>
      <c r="B275" s="189" t="s">
        <v>417</v>
      </c>
      <c r="C275" s="192" t="s">
        <v>418</v>
      </c>
      <c r="D275" s="182" t="s">
        <v>345</v>
      </c>
      <c r="E275" s="77">
        <v>1</v>
      </c>
      <c r="F275" s="91" t="s">
        <v>388</v>
      </c>
      <c r="G275" s="77">
        <v>6</v>
      </c>
      <c r="H275" s="7" t="s">
        <v>119</v>
      </c>
    </row>
    <row r="276" spans="1:8" ht="27.6" x14ac:dyDescent="0.3">
      <c r="A276" s="188">
        <v>12</v>
      </c>
      <c r="B276" s="190" t="s">
        <v>378</v>
      </c>
      <c r="C276" s="111" t="s">
        <v>379</v>
      </c>
      <c r="D276" s="182" t="s">
        <v>345</v>
      </c>
      <c r="E276" s="77">
        <v>1</v>
      </c>
      <c r="F276" s="91" t="s">
        <v>388</v>
      </c>
      <c r="G276" s="184">
        <v>6</v>
      </c>
      <c r="H276" s="7" t="s">
        <v>119</v>
      </c>
    </row>
    <row r="277" spans="1:8" ht="27.6" x14ac:dyDescent="0.3">
      <c r="A277" s="188">
        <v>13</v>
      </c>
      <c r="B277" s="193" t="s">
        <v>389</v>
      </c>
      <c r="C277" s="111" t="s">
        <v>390</v>
      </c>
      <c r="D277" s="182" t="s">
        <v>373</v>
      </c>
      <c r="E277" s="77">
        <v>1</v>
      </c>
      <c r="F277" s="91" t="s">
        <v>388</v>
      </c>
      <c r="G277" s="77">
        <v>6</v>
      </c>
      <c r="H277" s="7" t="s">
        <v>119</v>
      </c>
    </row>
    <row r="278" spans="1:8" ht="27.6" x14ac:dyDescent="0.3">
      <c r="A278" s="188">
        <v>14</v>
      </c>
      <c r="B278" s="193" t="s">
        <v>376</v>
      </c>
      <c r="C278" s="192" t="s">
        <v>419</v>
      </c>
      <c r="D278" s="182" t="s">
        <v>373</v>
      </c>
      <c r="E278" s="77">
        <v>1</v>
      </c>
      <c r="F278" s="91" t="s">
        <v>388</v>
      </c>
      <c r="G278" s="77">
        <v>6</v>
      </c>
      <c r="H278" s="7" t="s">
        <v>119</v>
      </c>
    </row>
    <row r="279" spans="1:8" ht="27.6" x14ac:dyDescent="0.3">
      <c r="A279" s="188">
        <v>15</v>
      </c>
      <c r="B279" s="189" t="s">
        <v>420</v>
      </c>
      <c r="C279" s="279" t="s">
        <v>421</v>
      </c>
      <c r="D279" s="182" t="s">
        <v>345</v>
      </c>
      <c r="E279" s="77">
        <v>1</v>
      </c>
      <c r="F279" s="91" t="s">
        <v>388</v>
      </c>
      <c r="G279" s="77">
        <v>6</v>
      </c>
      <c r="H279" s="7" t="s">
        <v>119</v>
      </c>
    </row>
    <row r="280" spans="1:8" ht="28.2" x14ac:dyDescent="0.3">
      <c r="A280" s="188">
        <v>16</v>
      </c>
      <c r="B280" s="194" t="s">
        <v>422</v>
      </c>
      <c r="C280" s="279" t="s">
        <v>423</v>
      </c>
      <c r="D280" s="182" t="s">
        <v>345</v>
      </c>
      <c r="E280" s="77">
        <v>1</v>
      </c>
      <c r="F280" s="91" t="s">
        <v>388</v>
      </c>
      <c r="G280" s="77">
        <v>6</v>
      </c>
      <c r="H280" s="7" t="s">
        <v>119</v>
      </c>
    </row>
    <row r="281" spans="1:8" ht="27.6" x14ac:dyDescent="0.3">
      <c r="A281" s="188">
        <v>17</v>
      </c>
      <c r="B281" s="194" t="s">
        <v>424</v>
      </c>
      <c r="C281" s="279" t="s">
        <v>425</v>
      </c>
      <c r="D281" s="182" t="s">
        <v>345</v>
      </c>
      <c r="E281" s="77">
        <v>2</v>
      </c>
      <c r="F281" s="91" t="s">
        <v>388</v>
      </c>
      <c r="G281" s="77">
        <v>12</v>
      </c>
      <c r="H281" s="7" t="s">
        <v>119</v>
      </c>
    </row>
    <row r="282" spans="1:8" ht="27.6" x14ac:dyDescent="0.3">
      <c r="A282" s="188">
        <v>18</v>
      </c>
      <c r="B282" s="194" t="s">
        <v>424</v>
      </c>
      <c r="C282" s="279" t="s">
        <v>426</v>
      </c>
      <c r="D282" s="182" t="s">
        <v>345</v>
      </c>
      <c r="E282" s="77">
        <v>2</v>
      </c>
      <c r="F282" s="91" t="s">
        <v>388</v>
      </c>
      <c r="G282" s="77">
        <v>12</v>
      </c>
      <c r="H282" s="7" t="s">
        <v>119</v>
      </c>
    </row>
    <row r="283" spans="1:8" ht="27.6" x14ac:dyDescent="0.3">
      <c r="A283" s="188">
        <v>19</v>
      </c>
      <c r="B283" s="194" t="s">
        <v>424</v>
      </c>
      <c r="C283" s="279" t="s">
        <v>427</v>
      </c>
      <c r="D283" s="182" t="s">
        <v>345</v>
      </c>
      <c r="E283" s="77">
        <v>4</v>
      </c>
      <c r="F283" s="91" t="s">
        <v>388</v>
      </c>
      <c r="G283" s="77">
        <v>24</v>
      </c>
      <c r="H283" s="7" t="s">
        <v>119</v>
      </c>
    </row>
    <row r="284" spans="1:8" ht="27.6" x14ac:dyDescent="0.3">
      <c r="A284" s="186">
        <v>20</v>
      </c>
      <c r="B284" s="195" t="s">
        <v>428</v>
      </c>
      <c r="C284" s="128" t="s">
        <v>429</v>
      </c>
      <c r="D284" s="182" t="s">
        <v>345</v>
      </c>
      <c r="E284" s="99">
        <v>2</v>
      </c>
      <c r="F284" s="91" t="s">
        <v>388</v>
      </c>
      <c r="G284" s="99">
        <v>12</v>
      </c>
      <c r="H284" s="9" t="s">
        <v>119</v>
      </c>
    </row>
    <row r="285" spans="1:8" ht="27.6" x14ac:dyDescent="0.3">
      <c r="A285" s="188">
        <v>21</v>
      </c>
      <c r="B285" s="194" t="s">
        <v>430</v>
      </c>
      <c r="C285" s="280" t="s">
        <v>431</v>
      </c>
      <c r="D285" s="182" t="s">
        <v>345</v>
      </c>
      <c r="E285" s="77">
        <v>4</v>
      </c>
      <c r="F285" s="91" t="s">
        <v>388</v>
      </c>
      <c r="G285" s="77">
        <v>24</v>
      </c>
      <c r="H285" s="7" t="s">
        <v>119</v>
      </c>
    </row>
    <row r="286" spans="1:8" ht="27.6" x14ac:dyDescent="0.3">
      <c r="A286" s="188">
        <v>22</v>
      </c>
      <c r="B286" s="189" t="s">
        <v>432</v>
      </c>
      <c r="C286" s="279" t="s">
        <v>433</v>
      </c>
      <c r="D286" s="182" t="s">
        <v>345</v>
      </c>
      <c r="E286" s="77">
        <v>3</v>
      </c>
      <c r="F286" s="91" t="s">
        <v>388</v>
      </c>
      <c r="G286" s="77">
        <v>18</v>
      </c>
      <c r="H286" s="7" t="s">
        <v>119</v>
      </c>
    </row>
    <row r="287" spans="1:8" ht="27.6" x14ac:dyDescent="0.3">
      <c r="A287" s="188">
        <v>23</v>
      </c>
      <c r="B287" s="189" t="s">
        <v>432</v>
      </c>
      <c r="C287" s="279" t="s">
        <v>434</v>
      </c>
      <c r="D287" s="182" t="s">
        <v>345</v>
      </c>
      <c r="E287" s="77">
        <v>3</v>
      </c>
      <c r="F287" s="91" t="s">
        <v>388</v>
      </c>
      <c r="G287" s="77">
        <v>18</v>
      </c>
      <c r="H287" s="7" t="s">
        <v>119</v>
      </c>
    </row>
    <row r="288" spans="1:8" ht="27.6" x14ac:dyDescent="0.3">
      <c r="A288" s="188">
        <v>24</v>
      </c>
      <c r="B288" s="189" t="s">
        <v>435</v>
      </c>
      <c r="C288" s="279" t="s">
        <v>436</v>
      </c>
      <c r="D288" s="182" t="s">
        <v>345</v>
      </c>
      <c r="E288" s="77">
        <v>2</v>
      </c>
      <c r="F288" s="91" t="s">
        <v>388</v>
      </c>
      <c r="G288" s="77">
        <v>12</v>
      </c>
      <c r="H288" s="7" t="s">
        <v>119</v>
      </c>
    </row>
    <row r="289" spans="1:8" ht="27.6" x14ac:dyDescent="0.3">
      <c r="A289" s="188">
        <v>25</v>
      </c>
      <c r="B289" s="194" t="s">
        <v>437</v>
      </c>
      <c r="C289" s="280" t="s">
        <v>438</v>
      </c>
      <c r="D289" s="182" t="s">
        <v>345</v>
      </c>
      <c r="E289" s="77">
        <v>1</v>
      </c>
      <c r="F289" s="91" t="s">
        <v>388</v>
      </c>
      <c r="G289" s="77">
        <v>6</v>
      </c>
      <c r="H289" s="7" t="s">
        <v>119</v>
      </c>
    </row>
    <row r="290" spans="1:8" ht="27.6" x14ac:dyDescent="0.3">
      <c r="A290" s="188">
        <v>26</v>
      </c>
      <c r="B290" s="194" t="s">
        <v>439</v>
      </c>
      <c r="C290" s="280" t="s">
        <v>440</v>
      </c>
      <c r="D290" s="182" t="s">
        <v>345</v>
      </c>
      <c r="E290" s="77">
        <v>6</v>
      </c>
      <c r="F290" s="91" t="s">
        <v>388</v>
      </c>
      <c r="G290" s="77">
        <v>36</v>
      </c>
      <c r="H290" s="7" t="s">
        <v>119</v>
      </c>
    </row>
    <row r="291" spans="1:8" ht="27.6" x14ac:dyDescent="0.3">
      <c r="A291" s="188">
        <v>27</v>
      </c>
      <c r="B291" s="194" t="s">
        <v>439</v>
      </c>
      <c r="C291" s="280" t="s">
        <v>440</v>
      </c>
      <c r="D291" s="182" t="s">
        <v>345</v>
      </c>
      <c r="E291" s="77">
        <v>6</v>
      </c>
      <c r="F291" s="91" t="s">
        <v>388</v>
      </c>
      <c r="G291" s="77">
        <v>36</v>
      </c>
      <c r="H291" s="7" t="s">
        <v>119</v>
      </c>
    </row>
    <row r="292" spans="1:8" ht="27.6" x14ac:dyDescent="0.3">
      <c r="A292" s="188">
        <v>28</v>
      </c>
      <c r="B292" s="194" t="s">
        <v>441</v>
      </c>
      <c r="C292" s="280" t="s">
        <v>442</v>
      </c>
      <c r="D292" s="182" t="s">
        <v>345</v>
      </c>
      <c r="E292" s="77">
        <v>2</v>
      </c>
      <c r="F292" s="91" t="s">
        <v>388</v>
      </c>
      <c r="G292" s="77">
        <v>12</v>
      </c>
      <c r="H292" s="7" t="s">
        <v>119</v>
      </c>
    </row>
    <row r="293" spans="1:8" ht="27.6" x14ac:dyDescent="0.3">
      <c r="A293" s="188">
        <v>29</v>
      </c>
      <c r="B293" s="189" t="s">
        <v>443</v>
      </c>
      <c r="C293" s="279" t="s">
        <v>444</v>
      </c>
      <c r="D293" s="182" t="s">
        <v>345</v>
      </c>
      <c r="E293" s="77">
        <v>2</v>
      </c>
      <c r="F293" s="91" t="s">
        <v>388</v>
      </c>
      <c r="G293" s="77">
        <v>12</v>
      </c>
      <c r="H293" s="7" t="s">
        <v>119</v>
      </c>
    </row>
    <row r="294" spans="1:8" ht="27.6" x14ac:dyDescent="0.3">
      <c r="A294" s="188">
        <v>30</v>
      </c>
      <c r="B294" s="194" t="s">
        <v>445</v>
      </c>
      <c r="C294" s="279" t="s">
        <v>427</v>
      </c>
      <c r="D294" s="182" t="s">
        <v>345</v>
      </c>
      <c r="E294" s="77">
        <v>2</v>
      </c>
      <c r="F294" s="91" t="s">
        <v>388</v>
      </c>
      <c r="G294" s="77">
        <v>12</v>
      </c>
      <c r="H294" s="7" t="s">
        <v>119</v>
      </c>
    </row>
    <row r="295" spans="1:8" ht="27.6" x14ac:dyDescent="0.3">
      <c r="A295" s="188">
        <v>31</v>
      </c>
      <c r="B295" s="194" t="s">
        <v>445</v>
      </c>
      <c r="C295" s="279" t="s">
        <v>446</v>
      </c>
      <c r="D295" s="182" t="s">
        <v>345</v>
      </c>
      <c r="E295" s="77">
        <v>3</v>
      </c>
      <c r="F295" s="91" t="s">
        <v>388</v>
      </c>
      <c r="G295" s="77">
        <v>18</v>
      </c>
      <c r="H295" s="7" t="s">
        <v>119</v>
      </c>
    </row>
    <row r="296" spans="1:8" ht="27.6" x14ac:dyDescent="0.3">
      <c r="A296" s="188">
        <v>32</v>
      </c>
      <c r="B296" s="189" t="s">
        <v>322</v>
      </c>
      <c r="C296" s="280" t="s">
        <v>447</v>
      </c>
      <c r="D296" s="182" t="s">
        <v>345</v>
      </c>
      <c r="E296" s="77">
        <v>3</v>
      </c>
      <c r="F296" s="91" t="s">
        <v>388</v>
      </c>
      <c r="G296" s="77">
        <v>18</v>
      </c>
      <c r="H296" s="7" t="s">
        <v>119</v>
      </c>
    </row>
    <row r="297" spans="1:8" ht="27.6" x14ac:dyDescent="0.3">
      <c r="A297" s="188">
        <v>33</v>
      </c>
      <c r="B297" s="189" t="s">
        <v>448</v>
      </c>
      <c r="C297" s="280" t="s">
        <v>438</v>
      </c>
      <c r="D297" s="182" t="s">
        <v>345</v>
      </c>
      <c r="E297" s="77">
        <v>1</v>
      </c>
      <c r="F297" s="91" t="s">
        <v>388</v>
      </c>
      <c r="G297" s="77">
        <v>6</v>
      </c>
      <c r="H297" s="7" t="s">
        <v>119</v>
      </c>
    </row>
    <row r="298" spans="1:8" ht="27.6" x14ac:dyDescent="0.3">
      <c r="A298" s="188">
        <v>34</v>
      </c>
      <c r="B298" s="189" t="s">
        <v>449</v>
      </c>
      <c r="C298" s="280" t="s">
        <v>450</v>
      </c>
      <c r="D298" s="182" t="s">
        <v>345</v>
      </c>
      <c r="E298" s="77">
        <v>2</v>
      </c>
      <c r="F298" s="91" t="s">
        <v>388</v>
      </c>
      <c r="G298" s="77">
        <v>12</v>
      </c>
      <c r="H298" s="7" t="s">
        <v>119</v>
      </c>
    </row>
    <row r="299" spans="1:8" ht="27.6" x14ac:dyDescent="0.3">
      <c r="A299" s="188">
        <v>35</v>
      </c>
      <c r="B299" s="189" t="s">
        <v>451</v>
      </c>
      <c r="C299" s="280" t="s">
        <v>452</v>
      </c>
      <c r="D299" s="182" t="s">
        <v>345</v>
      </c>
      <c r="E299" s="77">
        <v>2</v>
      </c>
      <c r="F299" s="91" t="s">
        <v>388</v>
      </c>
      <c r="G299" s="77">
        <v>12</v>
      </c>
      <c r="H299" s="7" t="s">
        <v>119</v>
      </c>
    </row>
    <row r="300" spans="1:8" ht="27.6" x14ac:dyDescent="0.3">
      <c r="A300" s="87">
        <v>36</v>
      </c>
      <c r="B300" s="89" t="s">
        <v>453</v>
      </c>
      <c r="C300" s="180" t="s">
        <v>454</v>
      </c>
      <c r="D300" s="50" t="s">
        <v>345</v>
      </c>
      <c r="E300" s="91">
        <v>1</v>
      </c>
      <c r="F300" s="91" t="s">
        <v>388</v>
      </c>
      <c r="G300" s="99">
        <v>6</v>
      </c>
      <c r="H300" s="7" t="s">
        <v>119</v>
      </c>
    </row>
    <row r="301" spans="1:8" ht="27.6" x14ac:dyDescent="0.3">
      <c r="A301" s="188">
        <v>37</v>
      </c>
      <c r="B301" s="189" t="s">
        <v>455</v>
      </c>
      <c r="C301" s="196" t="s">
        <v>456</v>
      </c>
      <c r="D301" s="182" t="s">
        <v>345</v>
      </c>
      <c r="E301" s="77">
        <v>1</v>
      </c>
      <c r="F301" s="91" t="s">
        <v>388</v>
      </c>
      <c r="G301" s="77">
        <v>6</v>
      </c>
      <c r="H301" s="7" t="s">
        <v>119</v>
      </c>
    </row>
    <row r="302" spans="1:8" ht="27.6" x14ac:dyDescent="0.3">
      <c r="A302" s="188">
        <v>38</v>
      </c>
      <c r="B302" s="189" t="s">
        <v>457</v>
      </c>
      <c r="C302" s="280" t="s">
        <v>458</v>
      </c>
      <c r="D302" s="182" t="s">
        <v>345</v>
      </c>
      <c r="E302" s="77">
        <v>1</v>
      </c>
      <c r="F302" s="91" t="s">
        <v>388</v>
      </c>
      <c r="G302" s="77">
        <v>6</v>
      </c>
      <c r="H302" s="7" t="s">
        <v>119</v>
      </c>
    </row>
    <row r="303" spans="1:8" ht="27.6" x14ac:dyDescent="0.3">
      <c r="A303" s="188">
        <v>39</v>
      </c>
      <c r="B303" s="194" t="s">
        <v>459</v>
      </c>
      <c r="C303" s="196" t="s">
        <v>460</v>
      </c>
      <c r="D303" s="182" t="s">
        <v>345</v>
      </c>
      <c r="E303" s="77">
        <v>2</v>
      </c>
      <c r="F303" s="91" t="s">
        <v>388</v>
      </c>
      <c r="G303" s="77">
        <v>12</v>
      </c>
      <c r="H303" s="7" t="s">
        <v>119</v>
      </c>
    </row>
    <row r="304" spans="1:8" ht="27.6" x14ac:dyDescent="0.3">
      <c r="A304" s="188">
        <v>40</v>
      </c>
      <c r="B304" s="189" t="s">
        <v>461</v>
      </c>
      <c r="C304" s="281" t="s">
        <v>462</v>
      </c>
      <c r="D304" s="182" t="s">
        <v>345</v>
      </c>
      <c r="E304" s="77">
        <v>1</v>
      </c>
      <c r="F304" s="91" t="s">
        <v>388</v>
      </c>
      <c r="G304" s="77">
        <v>6</v>
      </c>
      <c r="H304" s="7" t="s">
        <v>119</v>
      </c>
    </row>
    <row r="305" spans="1:8" ht="27.6" x14ac:dyDescent="0.3">
      <c r="A305" s="188">
        <v>41</v>
      </c>
      <c r="B305" s="193" t="s">
        <v>463</v>
      </c>
      <c r="C305" s="281" t="s">
        <v>464</v>
      </c>
      <c r="D305" s="182" t="s">
        <v>345</v>
      </c>
      <c r="E305" s="77">
        <v>1</v>
      </c>
      <c r="F305" s="91" t="s">
        <v>388</v>
      </c>
      <c r="G305" s="77">
        <v>6</v>
      </c>
      <c r="H305" s="7" t="s">
        <v>119</v>
      </c>
    </row>
    <row r="306" spans="1:8" ht="18.600000000000001" thickBot="1" x14ac:dyDescent="0.35">
      <c r="A306" s="482" t="s">
        <v>15</v>
      </c>
      <c r="B306" s="483"/>
      <c r="C306" s="484"/>
      <c r="D306" s="484"/>
      <c r="E306" s="483"/>
      <c r="F306" s="484"/>
      <c r="G306" s="484"/>
      <c r="H306" s="484"/>
    </row>
    <row r="307" spans="1:8" x14ac:dyDescent="0.3">
      <c r="A307" s="425" t="s">
        <v>105</v>
      </c>
      <c r="B307" s="426"/>
      <c r="C307" s="426"/>
      <c r="D307" s="426"/>
      <c r="E307" s="426"/>
      <c r="F307" s="426"/>
      <c r="G307" s="426"/>
      <c r="H307" s="427"/>
    </row>
    <row r="308" spans="1:8" x14ac:dyDescent="0.3">
      <c r="A308" s="415" t="s">
        <v>465</v>
      </c>
      <c r="B308" s="416"/>
      <c r="C308" s="416"/>
      <c r="D308" s="416"/>
      <c r="E308" s="416"/>
      <c r="F308" s="416"/>
      <c r="G308" s="416"/>
      <c r="H308" s="417"/>
    </row>
    <row r="309" spans="1:8" x14ac:dyDescent="0.3">
      <c r="A309" s="471" t="s">
        <v>466</v>
      </c>
      <c r="B309" s="472"/>
      <c r="C309" s="472"/>
      <c r="D309" s="472"/>
      <c r="E309" s="472"/>
      <c r="F309" s="472"/>
      <c r="G309" s="472"/>
      <c r="H309" s="473"/>
    </row>
    <row r="310" spans="1:8" x14ac:dyDescent="0.3">
      <c r="A310" s="471" t="s">
        <v>467</v>
      </c>
      <c r="B310" s="472"/>
      <c r="C310" s="472"/>
      <c r="D310" s="472"/>
      <c r="E310" s="472"/>
      <c r="F310" s="472"/>
      <c r="G310" s="472"/>
      <c r="H310" s="473"/>
    </row>
    <row r="311" spans="1:8" x14ac:dyDescent="0.3">
      <c r="A311" s="471" t="s">
        <v>468</v>
      </c>
      <c r="B311" s="472"/>
      <c r="C311" s="472"/>
      <c r="D311" s="472"/>
      <c r="E311" s="472"/>
      <c r="F311" s="472"/>
      <c r="G311" s="472"/>
      <c r="H311" s="473"/>
    </row>
    <row r="312" spans="1:8" x14ac:dyDescent="0.3">
      <c r="A312" s="471" t="s">
        <v>469</v>
      </c>
      <c r="B312" s="472"/>
      <c r="C312" s="472"/>
      <c r="D312" s="472"/>
      <c r="E312" s="472"/>
      <c r="F312" s="472"/>
      <c r="G312" s="472"/>
      <c r="H312" s="473"/>
    </row>
    <row r="313" spans="1:8" x14ac:dyDescent="0.3">
      <c r="A313" s="471" t="s">
        <v>470</v>
      </c>
      <c r="B313" s="472"/>
      <c r="C313" s="472"/>
      <c r="D313" s="472"/>
      <c r="E313" s="472"/>
      <c r="F313" s="472"/>
      <c r="G313" s="472"/>
      <c r="H313" s="473"/>
    </row>
    <row r="314" spans="1:8" x14ac:dyDescent="0.3">
      <c r="A314" s="474" t="s">
        <v>471</v>
      </c>
      <c r="B314" s="475"/>
      <c r="C314" s="475"/>
      <c r="D314" s="475"/>
      <c r="E314" s="475"/>
      <c r="F314" s="475"/>
      <c r="G314" s="475"/>
      <c r="H314" s="476"/>
    </row>
    <row r="315" spans="1:8" ht="15" thickBot="1" x14ac:dyDescent="0.35">
      <c r="A315" s="477" t="s">
        <v>173</v>
      </c>
      <c r="B315" s="472"/>
      <c r="C315" s="472"/>
      <c r="D315" s="472"/>
      <c r="E315" s="478"/>
      <c r="F315" s="478"/>
      <c r="G315" s="478"/>
      <c r="H315" s="479"/>
    </row>
    <row r="316" spans="1:8" ht="41.4" x14ac:dyDescent="0.3">
      <c r="A316" s="89" t="s">
        <v>0</v>
      </c>
      <c r="B316" s="77" t="s">
        <v>1</v>
      </c>
      <c r="C316" s="7" t="s">
        <v>10</v>
      </c>
      <c r="D316" s="77" t="s">
        <v>2</v>
      </c>
      <c r="E316" s="77" t="s">
        <v>4</v>
      </c>
      <c r="F316" s="77" t="s">
        <v>3</v>
      </c>
      <c r="G316" s="77" t="s">
        <v>8</v>
      </c>
      <c r="H316" s="77" t="s">
        <v>114</v>
      </c>
    </row>
    <row r="317" spans="1:8" x14ac:dyDescent="0.3">
      <c r="A317" s="111">
        <v>1</v>
      </c>
      <c r="B317" s="187" t="s">
        <v>472</v>
      </c>
      <c r="C317" s="52" t="s">
        <v>473</v>
      </c>
      <c r="D317" s="52" t="s">
        <v>7</v>
      </c>
      <c r="E317" s="8">
        <v>1</v>
      </c>
      <c r="F317" s="197" t="s">
        <v>118</v>
      </c>
      <c r="G317" s="8">
        <f>E317</f>
        <v>1</v>
      </c>
      <c r="H317" s="7" t="s">
        <v>119</v>
      </c>
    </row>
    <row r="318" spans="1:8" x14ac:dyDescent="0.3">
      <c r="A318" s="111">
        <v>2</v>
      </c>
      <c r="B318" s="187" t="s">
        <v>27</v>
      </c>
      <c r="C318" s="129" t="s">
        <v>474</v>
      </c>
      <c r="D318" s="52" t="s">
        <v>5</v>
      </c>
      <c r="E318" s="9">
        <v>1</v>
      </c>
      <c r="F318" s="7" t="s">
        <v>118</v>
      </c>
      <c r="G318" s="7">
        <v>1</v>
      </c>
      <c r="H318" s="7" t="s">
        <v>119</v>
      </c>
    </row>
    <row r="319" spans="1:8" x14ac:dyDescent="0.3">
      <c r="A319" s="111">
        <v>3</v>
      </c>
      <c r="B319" s="198" t="s">
        <v>475</v>
      </c>
      <c r="C319" s="128" t="s">
        <v>476</v>
      </c>
      <c r="D319" s="199" t="s">
        <v>5</v>
      </c>
      <c r="E319" s="9">
        <v>1</v>
      </c>
      <c r="F319" s="7" t="s">
        <v>6</v>
      </c>
      <c r="G319" s="7">
        <v>1</v>
      </c>
      <c r="H319" s="7" t="s">
        <v>119</v>
      </c>
    </row>
    <row r="320" spans="1:8" x14ac:dyDescent="0.3">
      <c r="A320" s="200">
        <v>4</v>
      </c>
      <c r="B320" s="94" t="s">
        <v>477</v>
      </c>
      <c r="C320" s="282" t="s">
        <v>478</v>
      </c>
      <c r="D320" s="8" t="s">
        <v>5</v>
      </c>
      <c r="E320" s="9">
        <v>1</v>
      </c>
      <c r="F320" s="50" t="s">
        <v>118</v>
      </c>
      <c r="G320" s="9">
        <v>1</v>
      </c>
      <c r="H320" s="201" t="s">
        <v>119</v>
      </c>
    </row>
    <row r="321" spans="1:8" ht="41.4" x14ac:dyDescent="0.3">
      <c r="A321" s="111">
        <v>5</v>
      </c>
      <c r="B321" s="198" t="s">
        <v>479</v>
      </c>
      <c r="C321" s="277" t="s">
        <v>480</v>
      </c>
      <c r="D321" s="199" t="s">
        <v>5</v>
      </c>
      <c r="E321" s="9">
        <v>1</v>
      </c>
      <c r="F321" s="7" t="s">
        <v>6</v>
      </c>
      <c r="G321" s="9">
        <v>1</v>
      </c>
      <c r="H321" s="202" t="s">
        <v>119</v>
      </c>
    </row>
    <row r="322" spans="1:8" x14ac:dyDescent="0.3">
      <c r="A322" s="111">
        <v>6</v>
      </c>
      <c r="B322" s="92" t="s">
        <v>481</v>
      </c>
      <c r="C322" s="282" t="s">
        <v>482</v>
      </c>
      <c r="D322" s="199" t="s">
        <v>5</v>
      </c>
      <c r="E322" s="9">
        <v>1</v>
      </c>
      <c r="F322" s="7" t="s">
        <v>118</v>
      </c>
      <c r="G322" s="7">
        <v>1</v>
      </c>
      <c r="H322" s="7" t="s">
        <v>119</v>
      </c>
    </row>
    <row r="323" spans="1:8" x14ac:dyDescent="0.3">
      <c r="A323" s="111">
        <v>7</v>
      </c>
      <c r="B323" s="89" t="s">
        <v>483</v>
      </c>
      <c r="C323" s="283" t="s">
        <v>484</v>
      </c>
      <c r="D323" s="199" t="s">
        <v>5</v>
      </c>
      <c r="E323" s="9">
        <v>1</v>
      </c>
      <c r="F323" s="7" t="s">
        <v>118</v>
      </c>
      <c r="G323" s="7">
        <v>1</v>
      </c>
      <c r="H323" s="7" t="s">
        <v>119</v>
      </c>
    </row>
    <row r="324" spans="1:8" x14ac:dyDescent="0.3">
      <c r="A324" s="111">
        <v>8</v>
      </c>
      <c r="B324" s="203" t="s">
        <v>485</v>
      </c>
      <c r="C324" s="52" t="s">
        <v>486</v>
      </c>
      <c r="D324" s="52" t="s">
        <v>7</v>
      </c>
      <c r="E324" s="9">
        <v>1</v>
      </c>
      <c r="F324" s="7" t="s">
        <v>118</v>
      </c>
      <c r="G324" s="7">
        <v>1</v>
      </c>
      <c r="H324" s="7" t="s">
        <v>119</v>
      </c>
    </row>
    <row r="325" spans="1:8" x14ac:dyDescent="0.3">
      <c r="A325" s="111">
        <v>9</v>
      </c>
      <c r="B325" s="187" t="s">
        <v>487</v>
      </c>
      <c r="C325" s="18" t="s">
        <v>488</v>
      </c>
      <c r="D325" s="52" t="s">
        <v>7</v>
      </c>
      <c r="E325" s="9">
        <v>1</v>
      </c>
      <c r="F325" s="7" t="s">
        <v>118</v>
      </c>
      <c r="G325" s="7">
        <v>1</v>
      </c>
      <c r="H325" s="7" t="s">
        <v>119</v>
      </c>
    </row>
    <row r="326" spans="1:8" x14ac:dyDescent="0.3">
      <c r="A326" s="111">
        <v>10</v>
      </c>
      <c r="B326" s="203" t="s">
        <v>489</v>
      </c>
      <c r="C326" s="51" t="s">
        <v>490</v>
      </c>
      <c r="D326" s="52" t="s">
        <v>7</v>
      </c>
      <c r="E326" s="9">
        <v>1</v>
      </c>
      <c r="F326" s="7" t="s">
        <v>118</v>
      </c>
      <c r="G326" s="7">
        <v>1</v>
      </c>
      <c r="H326" s="7" t="s">
        <v>119</v>
      </c>
    </row>
    <row r="327" spans="1:8" x14ac:dyDescent="0.3">
      <c r="A327" s="111">
        <v>11</v>
      </c>
      <c r="B327" s="88" t="s">
        <v>31</v>
      </c>
      <c r="C327" s="284" t="s">
        <v>491</v>
      </c>
      <c r="D327" s="10" t="s">
        <v>7</v>
      </c>
      <c r="E327" s="50">
        <v>1</v>
      </c>
      <c r="F327" s="50" t="s">
        <v>118</v>
      </c>
      <c r="G327" s="50">
        <f t="shared" ref="G327" si="3">E327</f>
        <v>1</v>
      </c>
      <c r="H327" s="204" t="s">
        <v>119</v>
      </c>
    </row>
    <row r="328" spans="1:8" x14ac:dyDescent="0.3">
      <c r="A328" s="111">
        <v>12</v>
      </c>
      <c r="B328" s="187" t="s">
        <v>492</v>
      </c>
      <c r="C328" s="280" t="s">
        <v>493</v>
      </c>
      <c r="D328" s="52" t="s">
        <v>7</v>
      </c>
      <c r="E328" s="9">
        <v>1</v>
      </c>
      <c r="F328" s="7" t="s">
        <v>6</v>
      </c>
      <c r="G328" s="7">
        <v>1</v>
      </c>
      <c r="H328" s="7" t="s">
        <v>119</v>
      </c>
    </row>
    <row r="329" spans="1:8" ht="21" x14ac:dyDescent="0.3">
      <c r="A329" s="480" t="s">
        <v>14</v>
      </c>
      <c r="B329" s="481"/>
      <c r="C329" s="481"/>
      <c r="D329" s="481"/>
      <c r="E329" s="481"/>
      <c r="F329" s="481"/>
      <c r="G329" s="481"/>
      <c r="H329" s="481"/>
    </row>
    <row r="330" spans="1:8" ht="41.4" x14ac:dyDescent="0.3">
      <c r="A330" s="89" t="s">
        <v>0</v>
      </c>
      <c r="B330" s="77" t="s">
        <v>1</v>
      </c>
      <c r="C330" s="7" t="s">
        <v>10</v>
      </c>
      <c r="D330" s="77" t="s">
        <v>2</v>
      </c>
      <c r="E330" s="77" t="s">
        <v>4</v>
      </c>
      <c r="F330" s="77" t="s">
        <v>3</v>
      </c>
      <c r="G330" s="77" t="s">
        <v>8</v>
      </c>
      <c r="H330" s="77" t="s">
        <v>114</v>
      </c>
    </row>
    <row r="331" spans="1:8" x14ac:dyDescent="0.3">
      <c r="A331" s="116">
        <v>1</v>
      </c>
      <c r="B331" s="205" t="s">
        <v>20</v>
      </c>
      <c r="C331" s="282" t="s">
        <v>494</v>
      </c>
      <c r="D331" s="7" t="s">
        <v>9</v>
      </c>
      <c r="E331" s="8">
        <v>1</v>
      </c>
      <c r="F331" s="206" t="s">
        <v>118</v>
      </c>
      <c r="G331" s="9">
        <f>E331</f>
        <v>1</v>
      </c>
      <c r="H331" s="207" t="s">
        <v>240</v>
      </c>
    </row>
    <row r="332" spans="1:8" x14ac:dyDescent="0.3">
      <c r="A332" s="119">
        <v>2</v>
      </c>
      <c r="B332" s="94" t="s">
        <v>21</v>
      </c>
      <c r="C332" s="282" t="s">
        <v>215</v>
      </c>
      <c r="D332" s="7" t="s">
        <v>9</v>
      </c>
      <c r="E332" s="9">
        <v>2</v>
      </c>
      <c r="F332" s="206" t="s">
        <v>118</v>
      </c>
      <c r="G332" s="9">
        <v>2</v>
      </c>
      <c r="H332" s="9" t="s">
        <v>240</v>
      </c>
    </row>
    <row r="333" spans="1:8" ht="21.6" thickBot="1" x14ac:dyDescent="0.35">
      <c r="A333" s="434" t="s">
        <v>495</v>
      </c>
      <c r="B333" s="434"/>
      <c r="C333" s="434"/>
      <c r="D333" s="434"/>
      <c r="E333" s="434"/>
      <c r="F333" s="434"/>
      <c r="G333" s="434"/>
      <c r="H333" s="434"/>
    </row>
    <row r="334" spans="1:8" x14ac:dyDescent="0.3">
      <c r="A334" s="435" t="s">
        <v>98</v>
      </c>
      <c r="B334" s="436"/>
      <c r="C334" s="436"/>
      <c r="D334" s="436"/>
      <c r="E334" s="436"/>
      <c r="F334" s="436"/>
      <c r="G334" s="436"/>
      <c r="H334" s="437"/>
    </row>
    <row r="335" spans="1:8" x14ac:dyDescent="0.3">
      <c r="A335" s="438" t="s">
        <v>496</v>
      </c>
      <c r="B335" s="439"/>
      <c r="C335" s="439"/>
      <c r="D335" s="439"/>
      <c r="E335" s="439"/>
      <c r="F335" s="439"/>
      <c r="G335" s="439"/>
      <c r="H335" s="440"/>
    </row>
    <row r="336" spans="1:8" x14ac:dyDescent="0.3">
      <c r="A336" s="441" t="s">
        <v>497</v>
      </c>
      <c r="B336" s="439"/>
      <c r="C336" s="439"/>
      <c r="D336" s="439"/>
      <c r="E336" s="439"/>
      <c r="F336" s="439"/>
      <c r="G336" s="439"/>
      <c r="H336" s="440"/>
    </row>
    <row r="337" spans="1:8" x14ac:dyDescent="0.3">
      <c r="A337" s="441" t="s">
        <v>498</v>
      </c>
      <c r="B337" s="439"/>
      <c r="C337" s="439"/>
      <c r="D337" s="439"/>
      <c r="E337" s="439"/>
      <c r="F337" s="439"/>
      <c r="G337" s="439"/>
      <c r="H337" s="440"/>
    </row>
    <row r="338" spans="1:8" ht="21" x14ac:dyDescent="0.3">
      <c r="A338" s="444" t="s">
        <v>499</v>
      </c>
      <c r="B338" s="444"/>
      <c r="C338" s="444"/>
      <c r="D338" s="444"/>
      <c r="E338" s="444"/>
      <c r="F338" s="444"/>
      <c r="G338" s="444"/>
      <c r="H338" s="444"/>
    </row>
    <row r="339" spans="1:8" ht="21" x14ac:dyDescent="0.3">
      <c r="A339" s="428" t="s">
        <v>103</v>
      </c>
      <c r="B339" s="429"/>
      <c r="C339" s="470" t="s">
        <v>104</v>
      </c>
      <c r="D339" s="431"/>
      <c r="E339" s="431"/>
      <c r="F339" s="431"/>
      <c r="G339" s="431"/>
      <c r="H339" s="431"/>
    </row>
    <row r="340" spans="1:8" ht="18.600000000000001" thickBot="1" x14ac:dyDescent="0.35">
      <c r="A340" s="432" t="s">
        <v>12</v>
      </c>
      <c r="B340" s="433"/>
      <c r="C340" s="433"/>
      <c r="D340" s="433"/>
      <c r="E340" s="433"/>
      <c r="F340" s="433"/>
      <c r="G340" s="433"/>
      <c r="H340" s="433"/>
    </row>
    <row r="341" spans="1:8" x14ac:dyDescent="0.3">
      <c r="A341" s="425" t="s">
        <v>105</v>
      </c>
      <c r="B341" s="426"/>
      <c r="C341" s="426"/>
      <c r="D341" s="426"/>
      <c r="E341" s="426"/>
      <c r="F341" s="426"/>
      <c r="G341" s="426"/>
      <c r="H341" s="427"/>
    </row>
    <row r="342" spans="1:8" x14ac:dyDescent="0.3">
      <c r="A342" s="415" t="s">
        <v>500</v>
      </c>
      <c r="B342" s="416"/>
      <c r="C342" s="416"/>
      <c r="D342" s="416"/>
      <c r="E342" s="416"/>
      <c r="F342" s="416"/>
      <c r="G342" s="416"/>
      <c r="H342" s="417"/>
    </row>
    <row r="343" spans="1:8" x14ac:dyDescent="0.3">
      <c r="A343" s="415" t="s">
        <v>501</v>
      </c>
      <c r="B343" s="416"/>
      <c r="C343" s="416"/>
      <c r="D343" s="416"/>
      <c r="E343" s="416"/>
      <c r="F343" s="416"/>
      <c r="G343" s="416"/>
      <c r="H343" s="417"/>
    </row>
    <row r="344" spans="1:8" x14ac:dyDescent="0.3">
      <c r="A344" s="415" t="s">
        <v>502</v>
      </c>
      <c r="B344" s="416"/>
      <c r="C344" s="416"/>
      <c r="D344" s="416"/>
      <c r="E344" s="416"/>
      <c r="F344" s="416"/>
      <c r="G344" s="416"/>
      <c r="H344" s="417"/>
    </row>
    <row r="345" spans="1:8" x14ac:dyDescent="0.3">
      <c r="A345" s="415" t="s">
        <v>503</v>
      </c>
      <c r="B345" s="416"/>
      <c r="C345" s="416"/>
      <c r="D345" s="416"/>
      <c r="E345" s="416"/>
      <c r="F345" s="416"/>
      <c r="G345" s="416"/>
      <c r="H345" s="417"/>
    </row>
    <row r="346" spans="1:8" x14ac:dyDescent="0.3">
      <c r="A346" s="415" t="s">
        <v>504</v>
      </c>
      <c r="B346" s="416"/>
      <c r="C346" s="416"/>
      <c r="D346" s="416"/>
      <c r="E346" s="416"/>
      <c r="F346" s="416"/>
      <c r="G346" s="416"/>
      <c r="H346" s="417"/>
    </row>
    <row r="347" spans="1:8" x14ac:dyDescent="0.3">
      <c r="A347" s="415" t="s">
        <v>505</v>
      </c>
      <c r="B347" s="416"/>
      <c r="C347" s="416"/>
      <c r="D347" s="416"/>
      <c r="E347" s="416"/>
      <c r="F347" s="416"/>
      <c r="G347" s="416"/>
      <c r="H347" s="417"/>
    </row>
    <row r="348" spans="1:8" x14ac:dyDescent="0.3">
      <c r="A348" s="415" t="s">
        <v>506</v>
      </c>
      <c r="B348" s="416"/>
      <c r="C348" s="416"/>
      <c r="D348" s="416"/>
      <c r="E348" s="416"/>
      <c r="F348" s="416"/>
      <c r="G348" s="416"/>
      <c r="H348" s="417"/>
    </row>
    <row r="349" spans="1:8" ht="15" thickBot="1" x14ac:dyDescent="0.35">
      <c r="A349" s="418" t="s">
        <v>507</v>
      </c>
      <c r="B349" s="419"/>
      <c r="C349" s="419"/>
      <c r="D349" s="419"/>
      <c r="E349" s="419"/>
      <c r="F349" s="419"/>
      <c r="G349" s="419"/>
      <c r="H349" s="420"/>
    </row>
    <row r="350" spans="1:8" ht="41.4" x14ac:dyDescent="0.3">
      <c r="A350" s="85" t="s">
        <v>0</v>
      </c>
      <c r="B350" s="86" t="s">
        <v>1</v>
      </c>
      <c r="C350" s="244" t="s">
        <v>10</v>
      </c>
      <c r="D350" s="86" t="s">
        <v>2</v>
      </c>
      <c r="E350" s="86" t="s">
        <v>4</v>
      </c>
      <c r="F350" s="87" t="s">
        <v>3</v>
      </c>
      <c r="G350" s="87" t="s">
        <v>8</v>
      </c>
      <c r="H350" s="87" t="s">
        <v>114</v>
      </c>
    </row>
    <row r="351" spans="1:8" x14ac:dyDescent="0.3">
      <c r="A351" s="208">
        <v>1</v>
      </c>
      <c r="B351" s="209" t="s">
        <v>508</v>
      </c>
      <c r="C351" s="285" t="s">
        <v>509</v>
      </c>
      <c r="D351" s="210" t="s">
        <v>11</v>
      </c>
      <c r="E351" s="77">
        <v>1</v>
      </c>
      <c r="F351" s="77" t="s">
        <v>118</v>
      </c>
      <c r="G351" s="77">
        <v>1</v>
      </c>
      <c r="H351" s="196" t="s">
        <v>119</v>
      </c>
    </row>
    <row r="352" spans="1:8" x14ac:dyDescent="0.3">
      <c r="A352" s="208">
        <v>2</v>
      </c>
      <c r="B352" s="209" t="s">
        <v>510</v>
      </c>
      <c r="C352" s="286" t="s">
        <v>511</v>
      </c>
      <c r="D352" s="210" t="s">
        <v>11</v>
      </c>
      <c r="E352" s="77">
        <v>1</v>
      </c>
      <c r="F352" s="77" t="s">
        <v>118</v>
      </c>
      <c r="G352" s="77">
        <v>1</v>
      </c>
      <c r="H352" s="196" t="s">
        <v>119</v>
      </c>
    </row>
    <row r="353" spans="1:8" x14ac:dyDescent="0.3">
      <c r="A353" s="208">
        <v>3</v>
      </c>
      <c r="B353" s="211" t="s">
        <v>241</v>
      </c>
      <c r="C353" s="287" t="s">
        <v>512</v>
      </c>
      <c r="D353" s="210" t="s">
        <v>11</v>
      </c>
      <c r="E353" s="50">
        <v>1</v>
      </c>
      <c r="F353" s="77" t="s">
        <v>118</v>
      </c>
      <c r="G353" s="50">
        <v>1</v>
      </c>
      <c r="H353" s="196" t="s">
        <v>119</v>
      </c>
    </row>
    <row r="354" spans="1:8" x14ac:dyDescent="0.3">
      <c r="A354" s="208">
        <v>4</v>
      </c>
      <c r="B354" s="211" t="s">
        <v>513</v>
      </c>
      <c r="C354" s="286" t="s">
        <v>514</v>
      </c>
      <c r="D354" s="210" t="s">
        <v>11</v>
      </c>
      <c r="E354" s="50">
        <v>2</v>
      </c>
      <c r="F354" s="77" t="s">
        <v>118</v>
      </c>
      <c r="G354" s="50">
        <v>2</v>
      </c>
      <c r="H354" s="196" t="s">
        <v>119</v>
      </c>
    </row>
    <row r="355" spans="1:8" x14ac:dyDescent="0.3">
      <c r="A355" s="208">
        <v>5</v>
      </c>
      <c r="B355" s="89" t="s">
        <v>515</v>
      </c>
      <c r="C355" s="288" t="s">
        <v>516</v>
      </c>
      <c r="D355" s="210" t="s">
        <v>11</v>
      </c>
      <c r="E355" s="77">
        <v>1</v>
      </c>
      <c r="F355" s="77" t="s">
        <v>118</v>
      </c>
      <c r="G355" s="77">
        <v>1</v>
      </c>
      <c r="H355" s="196" t="s">
        <v>119</v>
      </c>
    </row>
    <row r="356" spans="1:8" x14ac:dyDescent="0.3">
      <c r="A356" s="208">
        <v>6</v>
      </c>
      <c r="B356" s="209" t="s">
        <v>517</v>
      </c>
      <c r="C356" s="285" t="s">
        <v>518</v>
      </c>
      <c r="D356" s="210" t="s">
        <v>11</v>
      </c>
      <c r="E356" s="100">
        <v>1</v>
      </c>
      <c r="F356" s="77" t="s">
        <v>118</v>
      </c>
      <c r="G356" s="50">
        <v>1</v>
      </c>
      <c r="H356" s="196" t="s">
        <v>119</v>
      </c>
    </row>
    <row r="357" spans="1:8" x14ac:dyDescent="0.3">
      <c r="A357" s="208">
        <v>7</v>
      </c>
      <c r="B357" s="92" t="s">
        <v>519</v>
      </c>
      <c r="C357" s="248" t="s">
        <v>520</v>
      </c>
      <c r="D357" s="210" t="s">
        <v>11</v>
      </c>
      <c r="E357" s="100">
        <v>1</v>
      </c>
      <c r="F357" s="77" t="s">
        <v>118</v>
      </c>
      <c r="G357" s="50">
        <v>1</v>
      </c>
      <c r="H357" s="196" t="s">
        <v>119</v>
      </c>
    </row>
    <row r="358" spans="1:8" ht="18.600000000000001" thickBot="1" x14ac:dyDescent="0.4">
      <c r="A358" s="423" t="s">
        <v>166</v>
      </c>
      <c r="B358" s="424"/>
      <c r="C358" s="424"/>
      <c r="D358" s="424"/>
      <c r="E358" s="424"/>
      <c r="F358" s="424"/>
      <c r="G358" s="424"/>
      <c r="H358" s="424"/>
    </row>
    <row r="359" spans="1:8" x14ac:dyDescent="0.3">
      <c r="A359" s="425" t="s">
        <v>105</v>
      </c>
      <c r="B359" s="426"/>
      <c r="C359" s="426"/>
      <c r="D359" s="426"/>
      <c r="E359" s="426"/>
      <c r="F359" s="426"/>
      <c r="G359" s="426"/>
      <c r="H359" s="427"/>
    </row>
    <row r="360" spans="1:8" x14ac:dyDescent="0.3">
      <c r="A360" s="415" t="s">
        <v>521</v>
      </c>
      <c r="B360" s="416"/>
      <c r="C360" s="416"/>
      <c r="D360" s="416"/>
      <c r="E360" s="416"/>
      <c r="F360" s="416"/>
      <c r="G360" s="416"/>
      <c r="H360" s="417"/>
    </row>
    <row r="361" spans="1:8" x14ac:dyDescent="0.3">
      <c r="A361" s="415" t="s">
        <v>522</v>
      </c>
      <c r="B361" s="416"/>
      <c r="C361" s="416"/>
      <c r="D361" s="416"/>
      <c r="E361" s="416"/>
      <c r="F361" s="416"/>
      <c r="G361" s="416"/>
      <c r="H361" s="417"/>
    </row>
    <row r="362" spans="1:8" x14ac:dyDescent="0.3">
      <c r="A362" s="415" t="s">
        <v>523</v>
      </c>
      <c r="B362" s="416"/>
      <c r="C362" s="416"/>
      <c r="D362" s="416"/>
      <c r="E362" s="416"/>
      <c r="F362" s="416"/>
      <c r="G362" s="416"/>
      <c r="H362" s="417"/>
    </row>
    <row r="363" spans="1:8" x14ac:dyDescent="0.3">
      <c r="A363" s="415" t="s">
        <v>370</v>
      </c>
      <c r="B363" s="416"/>
      <c r="C363" s="416"/>
      <c r="D363" s="416"/>
      <c r="E363" s="416"/>
      <c r="F363" s="416"/>
      <c r="G363" s="416"/>
      <c r="H363" s="417"/>
    </row>
    <row r="364" spans="1:8" x14ac:dyDescent="0.3">
      <c r="A364" s="415" t="s">
        <v>524</v>
      </c>
      <c r="B364" s="416"/>
      <c r="C364" s="416"/>
      <c r="D364" s="416"/>
      <c r="E364" s="416"/>
      <c r="F364" s="416"/>
      <c r="G364" s="416"/>
      <c r="H364" s="417"/>
    </row>
    <row r="365" spans="1:8" x14ac:dyDescent="0.3">
      <c r="A365" s="415" t="s">
        <v>525</v>
      </c>
      <c r="B365" s="416"/>
      <c r="C365" s="416"/>
      <c r="D365" s="416"/>
      <c r="E365" s="416"/>
      <c r="F365" s="416"/>
      <c r="G365" s="416"/>
      <c r="H365" s="417"/>
    </row>
    <row r="366" spans="1:8" x14ac:dyDescent="0.3">
      <c r="A366" s="415" t="s">
        <v>172</v>
      </c>
      <c r="B366" s="416"/>
      <c r="C366" s="416"/>
      <c r="D366" s="416"/>
      <c r="E366" s="416"/>
      <c r="F366" s="416"/>
      <c r="G366" s="416"/>
      <c r="H366" s="417"/>
    </row>
    <row r="367" spans="1:8" ht="15" thickBot="1" x14ac:dyDescent="0.35">
      <c r="A367" s="418" t="s">
        <v>526</v>
      </c>
      <c r="B367" s="419"/>
      <c r="C367" s="419"/>
      <c r="D367" s="419"/>
      <c r="E367" s="419"/>
      <c r="F367" s="419"/>
      <c r="G367" s="419"/>
      <c r="H367" s="420"/>
    </row>
    <row r="368" spans="1:8" ht="41.4" x14ac:dyDescent="0.3">
      <c r="A368" s="77" t="s">
        <v>0</v>
      </c>
      <c r="B368" s="77" t="s">
        <v>1</v>
      </c>
      <c r="C368" s="244" t="s">
        <v>10</v>
      </c>
      <c r="D368" s="77" t="s">
        <v>2</v>
      </c>
      <c r="E368" s="77" t="s">
        <v>4</v>
      </c>
      <c r="F368" s="77" t="s">
        <v>3</v>
      </c>
      <c r="G368" s="77" t="s">
        <v>8</v>
      </c>
      <c r="H368" s="77" t="s">
        <v>114</v>
      </c>
    </row>
    <row r="369" spans="1:8" ht="27.6" x14ac:dyDescent="0.3">
      <c r="A369" s="77">
        <v>1</v>
      </c>
      <c r="B369" s="75" t="s">
        <v>527</v>
      </c>
      <c r="C369" s="286" t="s">
        <v>528</v>
      </c>
      <c r="D369" s="210" t="s">
        <v>11</v>
      </c>
      <c r="E369" s="77">
        <v>1</v>
      </c>
      <c r="F369" s="77" t="s">
        <v>529</v>
      </c>
      <c r="G369" s="77">
        <v>2</v>
      </c>
      <c r="H369" s="196" t="s">
        <v>119</v>
      </c>
    </row>
    <row r="370" spans="1:8" ht="27.6" x14ac:dyDescent="0.3">
      <c r="A370" s="77">
        <v>2</v>
      </c>
      <c r="B370" s="80" t="s">
        <v>530</v>
      </c>
      <c r="C370" s="285" t="s">
        <v>531</v>
      </c>
      <c r="D370" s="210" t="s">
        <v>11</v>
      </c>
      <c r="E370" s="77">
        <v>1</v>
      </c>
      <c r="F370" s="77" t="s">
        <v>529</v>
      </c>
      <c r="G370" s="68">
        <v>2</v>
      </c>
      <c r="H370" s="212" t="s">
        <v>119</v>
      </c>
    </row>
    <row r="371" spans="1:8" ht="27.6" x14ac:dyDescent="0.3">
      <c r="A371" s="77">
        <v>3</v>
      </c>
      <c r="B371" s="75" t="s">
        <v>532</v>
      </c>
      <c r="C371" s="286" t="s">
        <v>533</v>
      </c>
      <c r="D371" s="210" t="s">
        <v>11</v>
      </c>
      <c r="E371" s="77">
        <v>1</v>
      </c>
      <c r="F371" s="77" t="s">
        <v>529</v>
      </c>
      <c r="G371" s="50">
        <v>2</v>
      </c>
      <c r="H371" s="196" t="s">
        <v>119</v>
      </c>
    </row>
    <row r="372" spans="1:8" ht="27.6" x14ac:dyDescent="0.3">
      <c r="A372" s="77">
        <v>4</v>
      </c>
      <c r="B372" s="75" t="s">
        <v>534</v>
      </c>
      <c r="C372" s="286" t="s">
        <v>535</v>
      </c>
      <c r="D372" s="210" t="s">
        <v>11</v>
      </c>
      <c r="E372" s="77">
        <v>8</v>
      </c>
      <c r="F372" s="77" t="s">
        <v>529</v>
      </c>
      <c r="G372" s="77">
        <v>16</v>
      </c>
      <c r="H372" s="196" t="s">
        <v>119</v>
      </c>
    </row>
    <row r="373" spans="1:8" ht="27.6" x14ac:dyDescent="0.3">
      <c r="A373" s="77">
        <v>5</v>
      </c>
      <c r="B373" s="75" t="s">
        <v>536</v>
      </c>
      <c r="C373" s="286" t="s">
        <v>537</v>
      </c>
      <c r="D373" s="210" t="s">
        <v>11</v>
      </c>
      <c r="E373" s="77">
        <v>8</v>
      </c>
      <c r="F373" s="77" t="s">
        <v>529</v>
      </c>
      <c r="G373" s="50">
        <v>16</v>
      </c>
      <c r="H373" s="196" t="s">
        <v>119</v>
      </c>
    </row>
    <row r="374" spans="1:8" ht="27.6" x14ac:dyDescent="0.3">
      <c r="A374" s="77">
        <v>6</v>
      </c>
      <c r="B374" s="211" t="s">
        <v>538</v>
      </c>
      <c r="C374" s="286" t="s">
        <v>539</v>
      </c>
      <c r="D374" s="210" t="s">
        <v>11</v>
      </c>
      <c r="E374" s="77">
        <v>1</v>
      </c>
      <c r="F374" s="77" t="s">
        <v>529</v>
      </c>
      <c r="G374" s="77">
        <v>2</v>
      </c>
      <c r="H374" s="196" t="s">
        <v>119</v>
      </c>
    </row>
    <row r="375" spans="1:8" ht="27.6" x14ac:dyDescent="0.3">
      <c r="A375" s="77">
        <v>7</v>
      </c>
      <c r="B375" s="209" t="s">
        <v>540</v>
      </c>
      <c r="C375" s="286" t="s">
        <v>541</v>
      </c>
      <c r="D375" s="210" t="s">
        <v>11</v>
      </c>
      <c r="E375" s="213">
        <v>1</v>
      </c>
      <c r="F375" s="77" t="s">
        <v>529</v>
      </c>
      <c r="G375" s="50">
        <v>2</v>
      </c>
      <c r="H375" s="196" t="s">
        <v>119</v>
      </c>
    </row>
    <row r="376" spans="1:8" ht="27.6" x14ac:dyDescent="0.3">
      <c r="A376" s="77">
        <v>8</v>
      </c>
      <c r="B376" s="209" t="s">
        <v>542</v>
      </c>
      <c r="C376" s="286" t="s">
        <v>543</v>
      </c>
      <c r="D376" s="210" t="s">
        <v>11</v>
      </c>
      <c r="E376" s="100">
        <v>1</v>
      </c>
      <c r="F376" s="77" t="s">
        <v>529</v>
      </c>
      <c r="G376" s="77">
        <v>2</v>
      </c>
      <c r="H376" s="196" t="s">
        <v>119</v>
      </c>
    </row>
    <row r="377" spans="1:8" ht="27.6" x14ac:dyDescent="0.3">
      <c r="A377" s="77">
        <v>9</v>
      </c>
      <c r="B377" s="209" t="s">
        <v>277</v>
      </c>
      <c r="C377" s="286" t="s">
        <v>544</v>
      </c>
      <c r="D377" s="210" t="s">
        <v>11</v>
      </c>
      <c r="E377" s="100">
        <v>1</v>
      </c>
      <c r="F377" s="77" t="s">
        <v>529</v>
      </c>
      <c r="G377" s="77">
        <v>2</v>
      </c>
      <c r="H377" s="196" t="s">
        <v>119</v>
      </c>
    </row>
    <row r="378" spans="1:8" ht="27.6" x14ac:dyDescent="0.3">
      <c r="A378" s="77">
        <v>10</v>
      </c>
      <c r="B378" s="209" t="s">
        <v>545</v>
      </c>
      <c r="C378" s="286" t="s">
        <v>546</v>
      </c>
      <c r="D378" s="210" t="s">
        <v>11</v>
      </c>
      <c r="E378" s="213">
        <v>1</v>
      </c>
      <c r="F378" s="77" t="s">
        <v>529</v>
      </c>
      <c r="G378" s="50">
        <v>2</v>
      </c>
      <c r="H378" s="196" t="s">
        <v>119</v>
      </c>
    </row>
    <row r="379" spans="1:8" ht="27.6" x14ac:dyDescent="0.3">
      <c r="A379" s="77">
        <v>11</v>
      </c>
      <c r="B379" s="209" t="s">
        <v>547</v>
      </c>
      <c r="C379" s="286" t="s">
        <v>548</v>
      </c>
      <c r="D379" s="210" t="s">
        <v>11</v>
      </c>
      <c r="E379" s="100">
        <v>1</v>
      </c>
      <c r="F379" s="77" t="s">
        <v>529</v>
      </c>
      <c r="G379" s="77">
        <v>2</v>
      </c>
      <c r="H379" s="196" t="s">
        <v>119</v>
      </c>
    </row>
    <row r="380" spans="1:8" ht="27.6" x14ac:dyDescent="0.3">
      <c r="A380" s="77">
        <v>12</v>
      </c>
      <c r="B380" s="209" t="s">
        <v>549</v>
      </c>
      <c r="C380" s="286" t="s">
        <v>550</v>
      </c>
      <c r="D380" s="210" t="s">
        <v>11</v>
      </c>
      <c r="E380" s="100">
        <v>1</v>
      </c>
      <c r="F380" s="77" t="s">
        <v>529</v>
      </c>
      <c r="G380" s="77">
        <v>2</v>
      </c>
      <c r="H380" s="196" t="s">
        <v>119</v>
      </c>
    </row>
    <row r="381" spans="1:8" ht="27.6" x14ac:dyDescent="0.3">
      <c r="A381" s="77">
        <v>13</v>
      </c>
      <c r="B381" s="209" t="s">
        <v>551</v>
      </c>
      <c r="C381" s="286" t="s">
        <v>552</v>
      </c>
      <c r="D381" s="210" t="s">
        <v>11</v>
      </c>
      <c r="E381" s="100">
        <v>1</v>
      </c>
      <c r="F381" s="77" t="s">
        <v>529</v>
      </c>
      <c r="G381" s="77">
        <v>2</v>
      </c>
      <c r="H381" s="196" t="s">
        <v>119</v>
      </c>
    </row>
    <row r="382" spans="1:8" ht="27.6" x14ac:dyDescent="0.3">
      <c r="A382" s="77">
        <v>14</v>
      </c>
      <c r="B382" s="209" t="s">
        <v>517</v>
      </c>
      <c r="C382" s="285" t="s">
        <v>553</v>
      </c>
      <c r="D382" s="210" t="s">
        <v>11</v>
      </c>
      <c r="E382" s="100">
        <v>1</v>
      </c>
      <c r="F382" s="77" t="s">
        <v>529</v>
      </c>
      <c r="G382" s="77">
        <v>2</v>
      </c>
      <c r="H382" s="196" t="s">
        <v>119</v>
      </c>
    </row>
    <row r="383" spans="1:8" ht="27.6" x14ac:dyDescent="0.3">
      <c r="A383" s="77">
        <v>15</v>
      </c>
      <c r="B383" s="209" t="s">
        <v>554</v>
      </c>
      <c r="C383" s="286" t="s">
        <v>555</v>
      </c>
      <c r="D383" s="210" t="s">
        <v>11</v>
      </c>
      <c r="E383" s="100">
        <v>2</v>
      </c>
      <c r="F383" s="77" t="s">
        <v>529</v>
      </c>
      <c r="G383" s="77">
        <v>4</v>
      </c>
      <c r="H383" s="196" t="s">
        <v>119</v>
      </c>
    </row>
    <row r="384" spans="1:8" ht="27.6" x14ac:dyDescent="0.3">
      <c r="A384" s="77">
        <v>16</v>
      </c>
      <c r="B384" s="209" t="s">
        <v>556</v>
      </c>
      <c r="C384" s="286" t="s">
        <v>557</v>
      </c>
      <c r="D384" s="210" t="s">
        <v>11</v>
      </c>
      <c r="E384" s="100">
        <v>2</v>
      </c>
      <c r="F384" s="77" t="s">
        <v>529</v>
      </c>
      <c r="G384" s="77">
        <v>4</v>
      </c>
      <c r="H384" s="196" t="s">
        <v>119</v>
      </c>
    </row>
    <row r="385" spans="1:8" ht="27.6" x14ac:dyDescent="0.3">
      <c r="A385" s="77">
        <v>17</v>
      </c>
      <c r="B385" s="209" t="s">
        <v>556</v>
      </c>
      <c r="C385" s="286" t="s">
        <v>558</v>
      </c>
      <c r="D385" s="210" t="s">
        <v>11</v>
      </c>
      <c r="E385" s="100">
        <v>4</v>
      </c>
      <c r="F385" s="77" t="s">
        <v>529</v>
      </c>
      <c r="G385" s="77">
        <v>8</v>
      </c>
      <c r="H385" s="196" t="s">
        <v>119</v>
      </c>
    </row>
    <row r="386" spans="1:8" ht="27.6" x14ac:dyDescent="0.3">
      <c r="A386" s="77">
        <v>18</v>
      </c>
      <c r="B386" s="209" t="s">
        <v>559</v>
      </c>
      <c r="C386" s="286" t="s">
        <v>560</v>
      </c>
      <c r="D386" s="210" t="s">
        <v>11</v>
      </c>
      <c r="E386" s="100">
        <v>4</v>
      </c>
      <c r="F386" s="77" t="s">
        <v>529</v>
      </c>
      <c r="G386" s="77">
        <v>8</v>
      </c>
      <c r="H386" s="196" t="s">
        <v>119</v>
      </c>
    </row>
    <row r="387" spans="1:8" ht="27.6" x14ac:dyDescent="0.3">
      <c r="A387" s="77">
        <v>19</v>
      </c>
      <c r="B387" s="209" t="s">
        <v>561</v>
      </c>
      <c r="C387" s="286" t="s">
        <v>562</v>
      </c>
      <c r="D387" s="210" t="s">
        <v>11</v>
      </c>
      <c r="E387" s="100">
        <v>5</v>
      </c>
      <c r="F387" s="77" t="s">
        <v>529</v>
      </c>
      <c r="G387" s="77">
        <v>10</v>
      </c>
      <c r="H387" s="196" t="s">
        <v>119</v>
      </c>
    </row>
    <row r="388" spans="1:8" ht="27.6" x14ac:dyDescent="0.3">
      <c r="A388" s="77">
        <v>20</v>
      </c>
      <c r="B388" s="209" t="s">
        <v>561</v>
      </c>
      <c r="C388" s="286" t="s">
        <v>563</v>
      </c>
      <c r="D388" s="210" t="s">
        <v>11</v>
      </c>
      <c r="E388" s="100">
        <v>5</v>
      </c>
      <c r="F388" s="77" t="s">
        <v>529</v>
      </c>
      <c r="G388" s="77">
        <v>10</v>
      </c>
      <c r="H388" s="196" t="s">
        <v>119</v>
      </c>
    </row>
    <row r="389" spans="1:8" ht="27.6" x14ac:dyDescent="0.3">
      <c r="A389" s="77">
        <v>21</v>
      </c>
      <c r="B389" s="209" t="s">
        <v>564</v>
      </c>
      <c r="C389" s="286" t="s">
        <v>565</v>
      </c>
      <c r="D389" s="210" t="s">
        <v>11</v>
      </c>
      <c r="E389" s="100">
        <v>1</v>
      </c>
      <c r="F389" s="77" t="s">
        <v>529</v>
      </c>
      <c r="G389" s="77">
        <v>2</v>
      </c>
      <c r="H389" s="196" t="s">
        <v>119</v>
      </c>
    </row>
    <row r="390" spans="1:8" ht="27.6" x14ac:dyDescent="0.3">
      <c r="A390" s="77">
        <v>22</v>
      </c>
      <c r="B390" s="211" t="s">
        <v>566</v>
      </c>
      <c r="C390" s="286" t="s">
        <v>567</v>
      </c>
      <c r="D390" s="210" t="s">
        <v>11</v>
      </c>
      <c r="E390" s="100">
        <v>1</v>
      </c>
      <c r="F390" s="77" t="s">
        <v>529</v>
      </c>
      <c r="G390" s="77">
        <v>2</v>
      </c>
      <c r="H390" s="196" t="s">
        <v>119</v>
      </c>
    </row>
    <row r="391" spans="1:8" ht="27.6" x14ac:dyDescent="0.3">
      <c r="A391" s="77">
        <v>23</v>
      </c>
      <c r="B391" s="209" t="s">
        <v>568</v>
      </c>
      <c r="C391" s="286" t="s">
        <v>569</v>
      </c>
      <c r="D391" s="210" t="s">
        <v>11</v>
      </c>
      <c r="E391" s="100">
        <v>10</v>
      </c>
      <c r="F391" s="77" t="s">
        <v>529</v>
      </c>
      <c r="G391" s="77">
        <v>20</v>
      </c>
      <c r="H391" s="196" t="s">
        <v>119</v>
      </c>
    </row>
    <row r="392" spans="1:8" ht="27.6" x14ac:dyDescent="0.3">
      <c r="A392" s="77">
        <v>24</v>
      </c>
      <c r="B392" s="214" t="s">
        <v>570</v>
      </c>
      <c r="C392" s="286" t="s">
        <v>571</v>
      </c>
      <c r="D392" s="210" t="s">
        <v>11</v>
      </c>
      <c r="E392" s="100">
        <v>1</v>
      </c>
      <c r="F392" s="77" t="s">
        <v>529</v>
      </c>
      <c r="G392" s="77">
        <v>2</v>
      </c>
      <c r="H392" s="196" t="s">
        <v>119</v>
      </c>
    </row>
    <row r="393" spans="1:8" ht="27.6" x14ac:dyDescent="0.3">
      <c r="A393" s="77">
        <v>25</v>
      </c>
      <c r="B393" s="214" t="s">
        <v>572</v>
      </c>
      <c r="C393" s="289" t="s">
        <v>573</v>
      </c>
      <c r="D393" s="210" t="s">
        <v>11</v>
      </c>
      <c r="E393" s="100">
        <v>1</v>
      </c>
      <c r="F393" s="77" t="s">
        <v>529</v>
      </c>
      <c r="G393" s="77">
        <v>2</v>
      </c>
      <c r="H393" s="196" t="s">
        <v>119</v>
      </c>
    </row>
    <row r="394" spans="1:8" ht="27.6" x14ac:dyDescent="0.3">
      <c r="A394" s="77">
        <v>26</v>
      </c>
      <c r="B394" s="209" t="s">
        <v>574</v>
      </c>
      <c r="C394" s="289" t="s">
        <v>575</v>
      </c>
      <c r="D394" s="210" t="s">
        <v>11</v>
      </c>
      <c r="E394" s="100">
        <v>2</v>
      </c>
      <c r="F394" s="77" t="s">
        <v>529</v>
      </c>
      <c r="G394" s="77">
        <v>4</v>
      </c>
      <c r="H394" s="196" t="s">
        <v>119</v>
      </c>
    </row>
    <row r="395" spans="1:8" ht="27.6" x14ac:dyDescent="0.3">
      <c r="A395" s="77">
        <v>27</v>
      </c>
      <c r="B395" s="209" t="s">
        <v>312</v>
      </c>
      <c r="C395" s="286" t="s">
        <v>576</v>
      </c>
      <c r="D395" s="210" t="s">
        <v>11</v>
      </c>
      <c r="E395" s="100">
        <v>1</v>
      </c>
      <c r="F395" s="77" t="s">
        <v>529</v>
      </c>
      <c r="G395" s="77">
        <v>2</v>
      </c>
      <c r="H395" s="196" t="s">
        <v>119</v>
      </c>
    </row>
    <row r="396" spans="1:8" ht="27.6" x14ac:dyDescent="0.3">
      <c r="A396" s="77">
        <v>28</v>
      </c>
      <c r="B396" s="211" t="s">
        <v>577</v>
      </c>
      <c r="C396" s="286" t="s">
        <v>578</v>
      </c>
      <c r="D396" s="210" t="s">
        <v>11</v>
      </c>
      <c r="E396" s="100">
        <v>2</v>
      </c>
      <c r="F396" s="77" t="s">
        <v>529</v>
      </c>
      <c r="G396" s="77">
        <v>4</v>
      </c>
      <c r="H396" s="196" t="s">
        <v>119</v>
      </c>
    </row>
    <row r="397" spans="1:8" ht="27.6" x14ac:dyDescent="0.3">
      <c r="A397" s="77">
        <v>29</v>
      </c>
      <c r="B397" s="211" t="s">
        <v>577</v>
      </c>
      <c r="C397" s="286" t="s">
        <v>579</v>
      </c>
      <c r="D397" s="210" t="s">
        <v>11</v>
      </c>
      <c r="E397" s="100">
        <v>3</v>
      </c>
      <c r="F397" s="77" t="s">
        <v>529</v>
      </c>
      <c r="G397" s="77">
        <v>6</v>
      </c>
      <c r="H397" s="196" t="s">
        <v>119</v>
      </c>
    </row>
    <row r="398" spans="1:8" ht="27.6" x14ac:dyDescent="0.3">
      <c r="A398" s="77">
        <v>30</v>
      </c>
      <c r="B398" s="211" t="s">
        <v>580</v>
      </c>
      <c r="C398" s="286" t="s">
        <v>581</v>
      </c>
      <c r="D398" s="210" t="s">
        <v>11</v>
      </c>
      <c r="E398" s="100">
        <v>1</v>
      </c>
      <c r="F398" s="77" t="s">
        <v>529</v>
      </c>
      <c r="G398" s="77">
        <v>2</v>
      </c>
      <c r="H398" s="196" t="s">
        <v>119</v>
      </c>
    </row>
    <row r="399" spans="1:8" ht="27.6" x14ac:dyDescent="0.3">
      <c r="A399" s="77">
        <v>31</v>
      </c>
      <c r="B399" s="211" t="s">
        <v>322</v>
      </c>
      <c r="C399" s="289" t="s">
        <v>582</v>
      </c>
      <c r="D399" s="210" t="s">
        <v>11</v>
      </c>
      <c r="E399" s="100">
        <v>3</v>
      </c>
      <c r="F399" s="77" t="s">
        <v>529</v>
      </c>
      <c r="G399" s="77">
        <v>6</v>
      </c>
      <c r="H399" s="196" t="s">
        <v>119</v>
      </c>
    </row>
    <row r="400" spans="1:8" ht="27.6" x14ac:dyDescent="0.3">
      <c r="A400" s="77">
        <v>32</v>
      </c>
      <c r="B400" s="211" t="s">
        <v>583</v>
      </c>
      <c r="C400" s="286" t="s">
        <v>584</v>
      </c>
      <c r="D400" s="210" t="s">
        <v>11</v>
      </c>
      <c r="E400" s="100">
        <v>1</v>
      </c>
      <c r="F400" s="77" t="s">
        <v>529</v>
      </c>
      <c r="G400" s="77">
        <v>2</v>
      </c>
      <c r="H400" s="196" t="s">
        <v>119</v>
      </c>
    </row>
    <row r="401" spans="1:8" ht="27.6" x14ac:dyDescent="0.3">
      <c r="A401" s="77">
        <v>33</v>
      </c>
      <c r="B401" s="211" t="s">
        <v>324</v>
      </c>
      <c r="C401" s="289" t="s">
        <v>573</v>
      </c>
      <c r="D401" s="210" t="s">
        <v>11</v>
      </c>
      <c r="E401" s="100">
        <v>1</v>
      </c>
      <c r="F401" s="77" t="s">
        <v>529</v>
      </c>
      <c r="G401" s="77">
        <v>2</v>
      </c>
      <c r="H401" s="196" t="s">
        <v>119</v>
      </c>
    </row>
    <row r="402" spans="1:8" ht="27.6" x14ac:dyDescent="0.3">
      <c r="A402" s="77">
        <v>34</v>
      </c>
      <c r="B402" s="211" t="s">
        <v>585</v>
      </c>
      <c r="C402" s="286" t="s">
        <v>586</v>
      </c>
      <c r="D402" s="210" t="s">
        <v>11</v>
      </c>
      <c r="E402" s="100">
        <v>4</v>
      </c>
      <c r="F402" s="77" t="s">
        <v>529</v>
      </c>
      <c r="G402" s="77">
        <v>8</v>
      </c>
      <c r="H402" s="196" t="s">
        <v>119</v>
      </c>
    </row>
    <row r="403" spans="1:8" ht="27.6" x14ac:dyDescent="0.3">
      <c r="A403" s="77">
        <v>35</v>
      </c>
      <c r="B403" s="211" t="s">
        <v>449</v>
      </c>
      <c r="C403" s="286" t="s">
        <v>587</v>
      </c>
      <c r="D403" s="210" t="s">
        <v>11</v>
      </c>
      <c r="E403" s="100">
        <v>2</v>
      </c>
      <c r="F403" s="77" t="s">
        <v>529</v>
      </c>
      <c r="G403" s="77">
        <v>4</v>
      </c>
      <c r="H403" s="196" t="s">
        <v>119</v>
      </c>
    </row>
    <row r="404" spans="1:8" ht="27.6" x14ac:dyDescent="0.3">
      <c r="A404" s="77">
        <v>36</v>
      </c>
      <c r="B404" s="211" t="s">
        <v>588</v>
      </c>
      <c r="C404" s="286" t="s">
        <v>584</v>
      </c>
      <c r="D404" s="210" t="s">
        <v>11</v>
      </c>
      <c r="E404" s="100">
        <v>2</v>
      </c>
      <c r="F404" s="77" t="s">
        <v>529</v>
      </c>
      <c r="G404" s="77">
        <v>4</v>
      </c>
      <c r="H404" s="196" t="s">
        <v>119</v>
      </c>
    </row>
    <row r="405" spans="1:8" ht="27.6" x14ac:dyDescent="0.3">
      <c r="A405" s="77">
        <v>37</v>
      </c>
      <c r="B405" s="211" t="s">
        <v>455</v>
      </c>
      <c r="C405" s="286" t="s">
        <v>589</v>
      </c>
      <c r="D405" s="210" t="s">
        <v>11</v>
      </c>
      <c r="E405" s="100">
        <v>1</v>
      </c>
      <c r="F405" s="77" t="s">
        <v>529</v>
      </c>
      <c r="G405" s="77">
        <v>2</v>
      </c>
      <c r="H405" s="196" t="s">
        <v>119</v>
      </c>
    </row>
    <row r="406" spans="1:8" ht="27.6" x14ac:dyDescent="0.3">
      <c r="A406" s="77">
        <v>38</v>
      </c>
      <c r="B406" s="211" t="s">
        <v>590</v>
      </c>
      <c r="C406" s="286" t="s">
        <v>591</v>
      </c>
      <c r="D406" s="210" t="s">
        <v>11</v>
      </c>
      <c r="E406" s="100">
        <v>1</v>
      </c>
      <c r="F406" s="77" t="s">
        <v>529</v>
      </c>
      <c r="G406" s="77">
        <v>2</v>
      </c>
      <c r="H406" s="196" t="s">
        <v>119</v>
      </c>
    </row>
    <row r="407" spans="1:8" ht="27.6" x14ac:dyDescent="0.3">
      <c r="A407" s="77">
        <v>39</v>
      </c>
      <c r="B407" s="211" t="s">
        <v>592</v>
      </c>
      <c r="C407" s="286" t="s">
        <v>593</v>
      </c>
      <c r="D407" s="210" t="s">
        <v>11</v>
      </c>
      <c r="E407" s="100">
        <v>2</v>
      </c>
      <c r="F407" s="77" t="s">
        <v>529</v>
      </c>
      <c r="G407" s="77">
        <v>4</v>
      </c>
      <c r="H407" s="196" t="s">
        <v>119</v>
      </c>
    </row>
    <row r="408" spans="1:8" ht="27.6" x14ac:dyDescent="0.3">
      <c r="A408" s="77">
        <v>40</v>
      </c>
      <c r="B408" s="211" t="s">
        <v>461</v>
      </c>
      <c r="C408" s="286" t="s">
        <v>594</v>
      </c>
      <c r="D408" s="210" t="s">
        <v>11</v>
      </c>
      <c r="E408" s="100">
        <v>1</v>
      </c>
      <c r="F408" s="77" t="s">
        <v>529</v>
      </c>
      <c r="G408" s="77">
        <v>2</v>
      </c>
      <c r="H408" s="196" t="s">
        <v>119</v>
      </c>
    </row>
    <row r="409" spans="1:8" ht="27.6" x14ac:dyDescent="0.3">
      <c r="A409" s="77">
        <v>41</v>
      </c>
      <c r="B409" s="209" t="s">
        <v>595</v>
      </c>
      <c r="C409" s="286" t="s">
        <v>596</v>
      </c>
      <c r="D409" s="210" t="s">
        <v>11</v>
      </c>
      <c r="E409" s="100">
        <v>1</v>
      </c>
      <c r="F409" s="77" t="s">
        <v>529</v>
      </c>
      <c r="G409" s="77">
        <v>2</v>
      </c>
      <c r="H409" s="196" t="s">
        <v>119</v>
      </c>
    </row>
    <row r="410" spans="1:8" ht="27.6" x14ac:dyDescent="0.3">
      <c r="A410" s="77">
        <v>42</v>
      </c>
      <c r="B410" s="209" t="s">
        <v>597</v>
      </c>
      <c r="C410" s="286" t="s">
        <v>598</v>
      </c>
      <c r="D410" s="210" t="s">
        <v>11</v>
      </c>
      <c r="E410" s="100">
        <v>1</v>
      </c>
      <c r="F410" s="77" t="s">
        <v>529</v>
      </c>
      <c r="G410" s="77">
        <v>2</v>
      </c>
      <c r="H410" s="196" t="s">
        <v>119</v>
      </c>
    </row>
    <row r="411" spans="1:8" ht="27.6" x14ac:dyDescent="0.3">
      <c r="A411" s="77">
        <v>43</v>
      </c>
      <c r="B411" s="209" t="s">
        <v>599</v>
      </c>
      <c r="C411" s="287" t="s">
        <v>600</v>
      </c>
      <c r="D411" s="210" t="s">
        <v>11</v>
      </c>
      <c r="E411" s="100">
        <v>10</v>
      </c>
      <c r="F411" s="77" t="s">
        <v>529</v>
      </c>
      <c r="G411" s="77">
        <v>20</v>
      </c>
      <c r="H411" s="196" t="s">
        <v>119</v>
      </c>
    </row>
    <row r="412" spans="1:8" ht="27.6" x14ac:dyDescent="0.3">
      <c r="A412" s="77">
        <v>44</v>
      </c>
      <c r="B412" s="209" t="s">
        <v>601</v>
      </c>
      <c r="C412" s="287" t="s">
        <v>602</v>
      </c>
      <c r="D412" s="210" t="s">
        <v>11</v>
      </c>
      <c r="E412" s="215">
        <v>6</v>
      </c>
      <c r="F412" s="77" t="s">
        <v>529</v>
      </c>
      <c r="G412" s="77">
        <v>12</v>
      </c>
      <c r="H412" s="196" t="s">
        <v>119</v>
      </c>
    </row>
    <row r="413" spans="1:8" ht="27.6" x14ac:dyDescent="0.3">
      <c r="A413" s="77">
        <v>45</v>
      </c>
      <c r="B413" s="209" t="s">
        <v>601</v>
      </c>
      <c r="C413" s="287" t="s">
        <v>603</v>
      </c>
      <c r="D413" s="210" t="s">
        <v>11</v>
      </c>
      <c r="E413" s="215">
        <v>6</v>
      </c>
      <c r="F413" s="77" t="s">
        <v>529</v>
      </c>
      <c r="G413" s="77">
        <v>12</v>
      </c>
      <c r="H413" s="196" t="s">
        <v>119</v>
      </c>
    </row>
    <row r="414" spans="1:8" ht="27.6" x14ac:dyDescent="0.3">
      <c r="A414" s="77">
        <v>46</v>
      </c>
      <c r="B414" s="216" t="s">
        <v>604</v>
      </c>
      <c r="C414" s="290" t="s">
        <v>605</v>
      </c>
      <c r="D414" s="210" t="s">
        <v>11</v>
      </c>
      <c r="E414" s="215">
        <v>2</v>
      </c>
      <c r="F414" s="77" t="s">
        <v>529</v>
      </c>
      <c r="G414" s="77">
        <v>4</v>
      </c>
      <c r="H414" s="196" t="s">
        <v>119</v>
      </c>
    </row>
    <row r="415" spans="1:8" ht="18.600000000000001" thickBot="1" x14ac:dyDescent="0.35">
      <c r="A415" s="432" t="s">
        <v>15</v>
      </c>
      <c r="B415" s="433"/>
      <c r="C415" s="433"/>
      <c r="D415" s="433"/>
      <c r="E415" s="433"/>
      <c r="F415" s="433"/>
      <c r="G415" s="433"/>
      <c r="H415" s="433"/>
    </row>
    <row r="416" spans="1:8" x14ac:dyDescent="0.3">
      <c r="A416" s="425" t="s">
        <v>105</v>
      </c>
      <c r="B416" s="426"/>
      <c r="C416" s="426"/>
      <c r="D416" s="426"/>
      <c r="E416" s="426"/>
      <c r="F416" s="426"/>
      <c r="G416" s="426"/>
      <c r="H416" s="427"/>
    </row>
    <row r="417" spans="1:8" x14ac:dyDescent="0.3">
      <c r="A417" s="415" t="s">
        <v>606</v>
      </c>
      <c r="B417" s="416"/>
      <c r="C417" s="416"/>
      <c r="D417" s="416"/>
      <c r="E417" s="416"/>
      <c r="F417" s="416"/>
      <c r="G417" s="416"/>
      <c r="H417" s="417"/>
    </row>
    <row r="418" spans="1:8" x14ac:dyDescent="0.3">
      <c r="A418" s="415" t="s">
        <v>501</v>
      </c>
      <c r="B418" s="416"/>
      <c r="C418" s="416"/>
      <c r="D418" s="416"/>
      <c r="E418" s="416"/>
      <c r="F418" s="416"/>
      <c r="G418" s="416"/>
      <c r="H418" s="417"/>
    </row>
    <row r="419" spans="1:8" x14ac:dyDescent="0.3">
      <c r="A419" s="415" t="s">
        <v>607</v>
      </c>
      <c r="B419" s="416"/>
      <c r="C419" s="416"/>
      <c r="D419" s="416"/>
      <c r="E419" s="416"/>
      <c r="F419" s="416"/>
      <c r="G419" s="416"/>
      <c r="H419" s="417"/>
    </row>
    <row r="420" spans="1:8" x14ac:dyDescent="0.3">
      <c r="A420" s="415" t="s">
        <v>608</v>
      </c>
      <c r="B420" s="416"/>
      <c r="C420" s="416"/>
      <c r="D420" s="416"/>
      <c r="E420" s="416"/>
      <c r="F420" s="416"/>
      <c r="G420" s="416"/>
      <c r="H420" s="417"/>
    </row>
    <row r="421" spans="1:8" x14ac:dyDescent="0.3">
      <c r="A421" s="415" t="s">
        <v>609</v>
      </c>
      <c r="B421" s="416"/>
      <c r="C421" s="416"/>
      <c r="D421" s="416"/>
      <c r="E421" s="416"/>
      <c r="F421" s="416"/>
      <c r="G421" s="416"/>
      <c r="H421" s="417"/>
    </row>
    <row r="422" spans="1:8" x14ac:dyDescent="0.3">
      <c r="A422" s="415" t="s">
        <v>610</v>
      </c>
      <c r="B422" s="416"/>
      <c r="C422" s="416"/>
      <c r="D422" s="416"/>
      <c r="E422" s="416"/>
      <c r="F422" s="416"/>
      <c r="G422" s="416"/>
      <c r="H422" s="417"/>
    </row>
    <row r="423" spans="1:8" x14ac:dyDescent="0.3">
      <c r="A423" s="415" t="s">
        <v>611</v>
      </c>
      <c r="B423" s="416"/>
      <c r="C423" s="416"/>
      <c r="D423" s="416"/>
      <c r="E423" s="416"/>
      <c r="F423" s="416"/>
      <c r="G423" s="416"/>
      <c r="H423" s="417"/>
    </row>
    <row r="424" spans="1:8" ht="15" thickBot="1" x14ac:dyDescent="0.35">
      <c r="A424" s="418" t="s">
        <v>526</v>
      </c>
      <c r="B424" s="419"/>
      <c r="C424" s="419"/>
      <c r="D424" s="419"/>
      <c r="E424" s="419"/>
      <c r="F424" s="419"/>
      <c r="G424" s="419"/>
      <c r="H424" s="420"/>
    </row>
    <row r="425" spans="1:8" ht="41.4" x14ac:dyDescent="0.3">
      <c r="A425" s="89" t="s">
        <v>0</v>
      </c>
      <c r="B425" s="77" t="s">
        <v>1</v>
      </c>
      <c r="C425" s="244" t="s">
        <v>10</v>
      </c>
      <c r="D425" s="77" t="s">
        <v>2</v>
      </c>
      <c r="E425" s="77" t="s">
        <v>4</v>
      </c>
      <c r="F425" s="77" t="s">
        <v>3</v>
      </c>
      <c r="G425" s="77" t="s">
        <v>8</v>
      </c>
      <c r="H425" s="77" t="s">
        <v>114</v>
      </c>
    </row>
    <row r="426" spans="1:8" x14ac:dyDescent="0.3">
      <c r="A426" s="116">
        <v>1</v>
      </c>
      <c r="B426" s="217" t="s">
        <v>27</v>
      </c>
      <c r="C426" s="291" t="s">
        <v>612</v>
      </c>
      <c r="D426" s="206" t="s">
        <v>5</v>
      </c>
      <c r="E426" s="206">
        <v>1</v>
      </c>
      <c r="F426" s="218" t="s">
        <v>118</v>
      </c>
      <c r="G426" s="7">
        <f>E426</f>
        <v>1</v>
      </c>
      <c r="H426" s="196" t="s">
        <v>119</v>
      </c>
    </row>
    <row r="427" spans="1:8" x14ac:dyDescent="0.3">
      <c r="A427" s="116">
        <v>2</v>
      </c>
      <c r="B427" s="217" t="s">
        <v>613</v>
      </c>
      <c r="C427" s="292" t="s">
        <v>614</v>
      </c>
      <c r="D427" s="206" t="s">
        <v>5</v>
      </c>
      <c r="E427" s="206">
        <v>1</v>
      </c>
      <c r="F427" s="218" t="s">
        <v>118</v>
      </c>
      <c r="G427" s="7">
        <v>1</v>
      </c>
      <c r="H427" s="196" t="s">
        <v>119</v>
      </c>
    </row>
    <row r="428" spans="1:8" x14ac:dyDescent="0.3">
      <c r="A428" s="116">
        <v>3</v>
      </c>
      <c r="B428" s="196" t="s">
        <v>615</v>
      </c>
      <c r="C428" s="282" t="s">
        <v>616</v>
      </c>
      <c r="D428" s="7" t="s">
        <v>7</v>
      </c>
      <c r="E428" s="7">
        <v>1</v>
      </c>
      <c r="F428" s="218" t="s">
        <v>118</v>
      </c>
      <c r="G428" s="7">
        <f>E428</f>
        <v>1</v>
      </c>
      <c r="H428" s="196" t="s">
        <v>119</v>
      </c>
    </row>
    <row r="429" spans="1:8" x14ac:dyDescent="0.3">
      <c r="A429" s="116">
        <v>4</v>
      </c>
      <c r="B429" s="196" t="s">
        <v>617</v>
      </c>
      <c r="C429" s="283" t="s">
        <v>618</v>
      </c>
      <c r="D429" s="7" t="s">
        <v>7</v>
      </c>
      <c r="E429" s="7">
        <v>1</v>
      </c>
      <c r="F429" s="218" t="s">
        <v>118</v>
      </c>
      <c r="G429" s="7">
        <f t="shared" ref="G429:G430" si="4">E429</f>
        <v>1</v>
      </c>
      <c r="H429" s="196" t="s">
        <v>119</v>
      </c>
    </row>
    <row r="430" spans="1:8" x14ac:dyDescent="0.3">
      <c r="A430" s="116">
        <v>5</v>
      </c>
      <c r="B430" s="94" t="s">
        <v>619</v>
      </c>
      <c r="C430" s="283" t="s">
        <v>620</v>
      </c>
      <c r="D430" s="7" t="s">
        <v>5</v>
      </c>
      <c r="E430" s="7">
        <v>1</v>
      </c>
      <c r="F430" s="218" t="s">
        <v>118</v>
      </c>
      <c r="G430" s="7">
        <f t="shared" si="4"/>
        <v>1</v>
      </c>
      <c r="H430" s="196" t="s">
        <v>119</v>
      </c>
    </row>
    <row r="431" spans="1:8" x14ac:dyDescent="0.3">
      <c r="A431" s="116">
        <v>6</v>
      </c>
      <c r="B431" s="196" t="s">
        <v>621</v>
      </c>
      <c r="C431" s="288" t="s">
        <v>622</v>
      </c>
      <c r="D431" s="7" t="s">
        <v>7</v>
      </c>
      <c r="E431" s="7">
        <v>1</v>
      </c>
      <c r="F431" s="218" t="s">
        <v>118</v>
      </c>
      <c r="G431" s="7">
        <v>2</v>
      </c>
      <c r="H431" s="196" t="s">
        <v>119</v>
      </c>
    </row>
    <row r="432" spans="1:8" x14ac:dyDescent="0.3">
      <c r="A432" s="116">
        <v>7</v>
      </c>
      <c r="B432" s="196" t="s">
        <v>623</v>
      </c>
      <c r="C432" s="288" t="s">
        <v>623</v>
      </c>
      <c r="D432" s="7" t="s">
        <v>7</v>
      </c>
      <c r="E432" s="7">
        <v>2</v>
      </c>
      <c r="F432" s="218" t="s">
        <v>118</v>
      </c>
      <c r="G432" s="7">
        <v>4</v>
      </c>
      <c r="H432" s="196" t="s">
        <v>119</v>
      </c>
    </row>
    <row r="433" spans="1:8" x14ac:dyDescent="0.3">
      <c r="A433" s="116"/>
      <c r="B433" s="196" t="s">
        <v>624</v>
      </c>
      <c r="C433" s="283" t="s">
        <v>625</v>
      </c>
      <c r="D433" s="7" t="s">
        <v>7</v>
      </c>
      <c r="E433" s="7">
        <v>2</v>
      </c>
      <c r="F433" s="218" t="s">
        <v>118</v>
      </c>
      <c r="G433" s="7">
        <v>2</v>
      </c>
      <c r="H433" s="196" t="s">
        <v>119</v>
      </c>
    </row>
    <row r="434" spans="1:8" x14ac:dyDescent="0.3">
      <c r="A434" s="116">
        <v>8</v>
      </c>
      <c r="B434" s="92" t="s">
        <v>626</v>
      </c>
      <c r="C434" s="283" t="s">
        <v>627</v>
      </c>
      <c r="D434" s="7" t="s">
        <v>7</v>
      </c>
      <c r="E434" s="7">
        <v>2</v>
      </c>
      <c r="F434" s="218" t="s">
        <v>118</v>
      </c>
      <c r="G434" s="7">
        <v>2</v>
      </c>
      <c r="H434" s="196" t="s">
        <v>119</v>
      </c>
    </row>
    <row r="435" spans="1:8" ht="21" x14ac:dyDescent="0.3">
      <c r="A435" s="421" t="s">
        <v>14</v>
      </c>
      <c r="B435" s="422"/>
      <c r="C435" s="422"/>
      <c r="D435" s="422"/>
      <c r="E435" s="422"/>
      <c r="F435" s="422"/>
      <c r="G435" s="422"/>
      <c r="H435" s="422"/>
    </row>
    <row r="436" spans="1:8" ht="41.4" x14ac:dyDescent="0.3">
      <c r="A436" s="89" t="s">
        <v>0</v>
      </c>
      <c r="B436" s="77" t="s">
        <v>1</v>
      </c>
      <c r="C436" s="7" t="s">
        <v>10</v>
      </c>
      <c r="D436" s="77" t="s">
        <v>2</v>
      </c>
      <c r="E436" s="77" t="s">
        <v>4</v>
      </c>
      <c r="F436" s="77" t="s">
        <v>3</v>
      </c>
      <c r="G436" s="77" t="s">
        <v>8</v>
      </c>
      <c r="H436" s="77" t="s">
        <v>114</v>
      </c>
    </row>
    <row r="437" spans="1:8" x14ac:dyDescent="0.3">
      <c r="A437" s="116">
        <v>1</v>
      </c>
      <c r="B437" s="217" t="s">
        <v>20</v>
      </c>
      <c r="C437" s="288" t="s">
        <v>628</v>
      </c>
      <c r="D437" s="7" t="s">
        <v>9</v>
      </c>
      <c r="E437" s="206">
        <v>1</v>
      </c>
      <c r="F437" s="206" t="s">
        <v>118</v>
      </c>
      <c r="G437" s="7">
        <f>E437</f>
        <v>1</v>
      </c>
      <c r="H437" s="196" t="s">
        <v>629</v>
      </c>
    </row>
    <row r="438" spans="1:8" x14ac:dyDescent="0.3">
      <c r="A438" s="119">
        <v>2</v>
      </c>
      <c r="B438" s="196" t="s">
        <v>21</v>
      </c>
      <c r="C438" s="288" t="s">
        <v>630</v>
      </c>
      <c r="D438" s="7" t="s">
        <v>9</v>
      </c>
      <c r="E438" s="7">
        <v>1</v>
      </c>
      <c r="F438" s="206" t="s">
        <v>118</v>
      </c>
      <c r="G438" s="7">
        <f>E438</f>
        <v>1</v>
      </c>
      <c r="H438" s="196" t="s">
        <v>629</v>
      </c>
    </row>
    <row r="439" spans="1:8" x14ac:dyDescent="0.3">
      <c r="A439" s="119">
        <v>3</v>
      </c>
      <c r="B439" s="196" t="s">
        <v>216</v>
      </c>
      <c r="C439" s="288" t="s">
        <v>631</v>
      </c>
      <c r="D439" s="7" t="s">
        <v>9</v>
      </c>
      <c r="E439" s="7">
        <v>1</v>
      </c>
      <c r="F439" s="206" t="s">
        <v>118</v>
      </c>
      <c r="G439" s="7">
        <f>E439</f>
        <v>1</v>
      </c>
      <c r="H439" s="196" t="s">
        <v>629</v>
      </c>
    </row>
    <row r="440" spans="1:8" x14ac:dyDescent="0.3">
      <c r="A440" s="119">
        <v>4</v>
      </c>
      <c r="B440" s="196" t="s">
        <v>22</v>
      </c>
      <c r="C440" s="293" t="s">
        <v>632</v>
      </c>
      <c r="D440" s="7" t="s">
        <v>9</v>
      </c>
      <c r="E440" s="7">
        <v>1</v>
      </c>
      <c r="F440" s="206" t="s">
        <v>118</v>
      </c>
      <c r="G440" s="7">
        <f>E440</f>
        <v>1</v>
      </c>
      <c r="H440" s="196" t="s">
        <v>629</v>
      </c>
    </row>
    <row r="441" spans="1:8" ht="19.2" x14ac:dyDescent="0.3">
      <c r="A441" s="176">
        <v>5</v>
      </c>
      <c r="B441" s="196" t="s">
        <v>36</v>
      </c>
      <c r="C441" s="294" t="s">
        <v>633</v>
      </c>
      <c r="D441" s="7" t="s">
        <v>9</v>
      </c>
      <c r="E441" s="206">
        <v>1</v>
      </c>
      <c r="F441" s="206" t="s">
        <v>118</v>
      </c>
      <c r="G441" s="7">
        <f>E441</f>
        <v>1</v>
      </c>
      <c r="H441" s="196" t="s">
        <v>629</v>
      </c>
    </row>
    <row r="442" spans="1:8" x14ac:dyDescent="0.3">
      <c r="A442" s="176">
        <v>7</v>
      </c>
      <c r="B442" s="196" t="s">
        <v>39</v>
      </c>
      <c r="C442" s="288" t="s">
        <v>634</v>
      </c>
      <c r="D442" s="7" t="s">
        <v>9</v>
      </c>
      <c r="E442" s="7">
        <v>5</v>
      </c>
      <c r="F442" s="218" t="s">
        <v>118</v>
      </c>
      <c r="G442" s="7">
        <v>5</v>
      </c>
      <c r="H442" s="196" t="s">
        <v>629</v>
      </c>
    </row>
    <row r="443" spans="1:8" ht="15" thickBot="1" x14ac:dyDescent="0.35">
      <c r="A443" s="462" t="s">
        <v>635</v>
      </c>
      <c r="B443" s="454"/>
      <c r="C443" s="454"/>
      <c r="D443" s="454"/>
      <c r="E443" s="454"/>
      <c r="F443" s="454"/>
      <c r="G443" s="454"/>
      <c r="H443" s="463"/>
    </row>
    <row r="444" spans="1:8" x14ac:dyDescent="0.3">
      <c r="A444" s="464" t="s">
        <v>636</v>
      </c>
      <c r="B444" s="456"/>
      <c r="C444" s="456"/>
      <c r="D444" s="456"/>
      <c r="E444" s="456"/>
      <c r="F444" s="456"/>
      <c r="G444" s="456"/>
      <c r="H444" s="457"/>
    </row>
    <row r="445" spans="1:8" x14ac:dyDescent="0.3">
      <c r="A445" s="465" t="s">
        <v>637</v>
      </c>
      <c r="B445" s="446"/>
      <c r="C445" s="446"/>
      <c r="D445" s="446"/>
      <c r="E445" s="446"/>
      <c r="F445" s="446"/>
      <c r="G445" s="446"/>
      <c r="H445" s="447"/>
    </row>
    <row r="446" spans="1:8" x14ac:dyDescent="0.3">
      <c r="A446" s="466" t="s">
        <v>638</v>
      </c>
      <c r="B446" s="446"/>
      <c r="C446" s="446"/>
      <c r="D446" s="446"/>
      <c r="E446" s="446"/>
      <c r="F446" s="446"/>
      <c r="G446" s="446"/>
      <c r="H446" s="447"/>
    </row>
    <row r="447" spans="1:8" x14ac:dyDescent="0.3">
      <c r="A447" s="467" t="s">
        <v>639</v>
      </c>
      <c r="B447" s="468"/>
      <c r="C447" s="468"/>
      <c r="D447" s="468"/>
      <c r="E447" s="468"/>
      <c r="F447" s="468"/>
      <c r="G447" s="468"/>
      <c r="H447" s="469"/>
    </row>
    <row r="448" spans="1:8" x14ac:dyDescent="0.3">
      <c r="A448" s="458" t="s">
        <v>640</v>
      </c>
      <c r="B448" s="452"/>
      <c r="C448" s="452"/>
      <c r="D448" s="452"/>
      <c r="E448" s="452"/>
      <c r="F448" s="452"/>
      <c r="G448" s="452"/>
      <c r="H448" s="459"/>
    </row>
    <row r="449" spans="1:8" x14ac:dyDescent="0.3">
      <c r="A449" s="460" t="s">
        <v>103</v>
      </c>
      <c r="B449" s="459"/>
      <c r="C449" s="461" t="s">
        <v>641</v>
      </c>
      <c r="D449" s="452"/>
      <c r="E449" s="452"/>
      <c r="F449" s="452"/>
      <c r="G449" s="452"/>
      <c r="H449" s="459"/>
    </row>
    <row r="450" spans="1:8" ht="15" thickBot="1" x14ac:dyDescent="0.35">
      <c r="A450" s="453" t="s">
        <v>12</v>
      </c>
      <c r="B450" s="454"/>
      <c r="C450" s="454"/>
      <c r="D450" s="454"/>
      <c r="E450" s="454"/>
      <c r="F450" s="454"/>
      <c r="G450" s="454"/>
      <c r="H450" s="454"/>
    </row>
    <row r="451" spans="1:8" x14ac:dyDescent="0.3">
      <c r="A451" s="455" t="s">
        <v>105</v>
      </c>
      <c r="B451" s="456"/>
      <c r="C451" s="456"/>
      <c r="D451" s="456"/>
      <c r="E451" s="456"/>
      <c r="F451" s="456"/>
      <c r="G451" s="456"/>
      <c r="H451" s="457"/>
    </row>
    <row r="452" spans="1:8" x14ac:dyDescent="0.3">
      <c r="A452" s="445" t="s">
        <v>642</v>
      </c>
      <c r="B452" s="446"/>
      <c r="C452" s="446"/>
      <c r="D452" s="446"/>
      <c r="E452" s="446"/>
      <c r="F452" s="446"/>
      <c r="G452" s="446"/>
      <c r="H452" s="447"/>
    </row>
    <row r="453" spans="1:8" x14ac:dyDescent="0.3">
      <c r="A453" s="445" t="s">
        <v>643</v>
      </c>
      <c r="B453" s="446"/>
      <c r="C453" s="446"/>
      <c r="D453" s="446"/>
      <c r="E453" s="446"/>
      <c r="F453" s="446"/>
      <c r="G453" s="446"/>
      <c r="H453" s="447"/>
    </row>
    <row r="454" spans="1:8" x14ac:dyDescent="0.3">
      <c r="A454" s="445" t="s">
        <v>644</v>
      </c>
      <c r="B454" s="446"/>
      <c r="C454" s="446"/>
      <c r="D454" s="446"/>
      <c r="E454" s="446"/>
      <c r="F454" s="446"/>
      <c r="G454" s="446"/>
      <c r="H454" s="447"/>
    </row>
    <row r="455" spans="1:8" x14ac:dyDescent="0.3">
      <c r="A455" s="445" t="s">
        <v>645</v>
      </c>
      <c r="B455" s="446"/>
      <c r="C455" s="446"/>
      <c r="D455" s="446"/>
      <c r="E455" s="446"/>
      <c r="F455" s="446"/>
      <c r="G455" s="446"/>
      <c r="H455" s="447"/>
    </row>
    <row r="456" spans="1:8" x14ac:dyDescent="0.3">
      <c r="A456" s="445" t="s">
        <v>646</v>
      </c>
      <c r="B456" s="446"/>
      <c r="C456" s="446"/>
      <c r="D456" s="446"/>
      <c r="E456" s="446"/>
      <c r="F456" s="446"/>
      <c r="G456" s="446"/>
      <c r="H456" s="447"/>
    </row>
    <row r="457" spans="1:8" x14ac:dyDescent="0.3">
      <c r="A457" s="445" t="s">
        <v>647</v>
      </c>
      <c r="B457" s="446"/>
      <c r="C457" s="446"/>
      <c r="D457" s="446"/>
      <c r="E457" s="446"/>
      <c r="F457" s="446"/>
      <c r="G457" s="446"/>
      <c r="H457" s="447"/>
    </row>
    <row r="458" spans="1:8" x14ac:dyDescent="0.3">
      <c r="A458" s="445" t="s">
        <v>648</v>
      </c>
      <c r="B458" s="446"/>
      <c r="C458" s="446"/>
      <c r="D458" s="446"/>
      <c r="E458" s="446"/>
      <c r="F458" s="446"/>
      <c r="G458" s="446"/>
      <c r="H458" s="447"/>
    </row>
    <row r="459" spans="1:8" ht="15" thickBot="1" x14ac:dyDescent="0.35">
      <c r="A459" s="448" t="s">
        <v>649</v>
      </c>
      <c r="B459" s="449"/>
      <c r="C459" s="449"/>
      <c r="D459" s="449"/>
      <c r="E459" s="449"/>
      <c r="F459" s="449"/>
      <c r="G459" s="449"/>
      <c r="H459" s="450"/>
    </row>
    <row r="460" spans="1:8" ht="41.4" x14ac:dyDescent="0.3">
      <c r="A460" s="219" t="s">
        <v>0</v>
      </c>
      <c r="B460" s="220" t="s">
        <v>1</v>
      </c>
      <c r="C460" s="295" t="s">
        <v>10</v>
      </c>
      <c r="D460" s="221" t="s">
        <v>2</v>
      </c>
      <c r="E460" s="221" t="s">
        <v>4</v>
      </c>
      <c r="F460" s="221" t="s">
        <v>3</v>
      </c>
      <c r="G460" s="221" t="s">
        <v>8</v>
      </c>
      <c r="H460" s="221" t="s">
        <v>114</v>
      </c>
    </row>
    <row r="461" spans="1:8" x14ac:dyDescent="0.3">
      <c r="A461" s="222">
        <v>1</v>
      </c>
      <c r="B461" s="223" t="s">
        <v>650</v>
      </c>
      <c r="C461" s="296" t="s">
        <v>651</v>
      </c>
      <c r="D461" s="224" t="s">
        <v>11</v>
      </c>
      <c r="E461" s="224">
        <v>1</v>
      </c>
      <c r="F461" s="224" t="s">
        <v>118</v>
      </c>
      <c r="G461" s="224">
        <f t="shared" ref="G461:G472" si="5">E461</f>
        <v>1</v>
      </c>
      <c r="H461" s="224" t="s">
        <v>119</v>
      </c>
    </row>
    <row r="462" spans="1:8" x14ac:dyDescent="0.3">
      <c r="A462" s="222">
        <v>2</v>
      </c>
      <c r="B462" s="223" t="s">
        <v>652</v>
      </c>
      <c r="C462" s="297" t="s">
        <v>653</v>
      </c>
      <c r="D462" s="224" t="s">
        <v>11</v>
      </c>
      <c r="E462" s="224">
        <v>1</v>
      </c>
      <c r="F462" s="224" t="s">
        <v>118</v>
      </c>
      <c r="G462" s="224">
        <f t="shared" si="5"/>
        <v>1</v>
      </c>
      <c r="H462" s="224" t="s">
        <v>119</v>
      </c>
    </row>
    <row r="463" spans="1:8" x14ac:dyDescent="0.3">
      <c r="A463" s="222">
        <v>3</v>
      </c>
      <c r="B463" s="223" t="s">
        <v>532</v>
      </c>
      <c r="C463" s="297" t="s">
        <v>654</v>
      </c>
      <c r="D463" s="224" t="s">
        <v>11</v>
      </c>
      <c r="E463" s="224">
        <v>1</v>
      </c>
      <c r="F463" s="224" t="s">
        <v>118</v>
      </c>
      <c r="G463" s="224">
        <f t="shared" si="5"/>
        <v>1</v>
      </c>
      <c r="H463" s="224" t="s">
        <v>119</v>
      </c>
    </row>
    <row r="464" spans="1:8" x14ac:dyDescent="0.3">
      <c r="A464" s="222">
        <v>4</v>
      </c>
      <c r="B464" s="223" t="s">
        <v>655</v>
      </c>
      <c r="C464" s="297" t="s">
        <v>656</v>
      </c>
      <c r="D464" s="224" t="s">
        <v>11</v>
      </c>
      <c r="E464" s="224">
        <v>1</v>
      </c>
      <c r="F464" s="224" t="s">
        <v>118</v>
      </c>
      <c r="G464" s="224">
        <f t="shared" si="5"/>
        <v>1</v>
      </c>
      <c r="H464" s="224" t="s">
        <v>119</v>
      </c>
    </row>
    <row r="465" spans="1:8" x14ac:dyDescent="0.3">
      <c r="A465" s="222">
        <v>5</v>
      </c>
      <c r="B465" s="223" t="s">
        <v>657</v>
      </c>
      <c r="C465" s="298" t="s">
        <v>658</v>
      </c>
      <c r="D465" s="224" t="s">
        <v>11</v>
      </c>
      <c r="E465" s="224">
        <v>1</v>
      </c>
      <c r="F465" s="224" t="s">
        <v>118</v>
      </c>
      <c r="G465" s="224">
        <f t="shared" si="5"/>
        <v>1</v>
      </c>
      <c r="H465" s="224" t="s">
        <v>119</v>
      </c>
    </row>
    <row r="466" spans="1:8" x14ac:dyDescent="0.3">
      <c r="A466" s="222">
        <v>6</v>
      </c>
      <c r="B466" s="223" t="s">
        <v>659</v>
      </c>
      <c r="C466" s="297" t="s">
        <v>660</v>
      </c>
      <c r="D466" s="224" t="s">
        <v>11</v>
      </c>
      <c r="E466" s="224">
        <v>1</v>
      </c>
      <c r="F466" s="224" t="s">
        <v>118</v>
      </c>
      <c r="G466" s="224">
        <f t="shared" si="5"/>
        <v>1</v>
      </c>
      <c r="H466" s="224" t="s">
        <v>119</v>
      </c>
    </row>
    <row r="467" spans="1:8" x14ac:dyDescent="0.3">
      <c r="A467" s="222">
        <v>7</v>
      </c>
      <c r="B467" s="223" t="s">
        <v>661</v>
      </c>
      <c r="C467" s="298" t="s">
        <v>662</v>
      </c>
      <c r="D467" s="224" t="s">
        <v>11</v>
      </c>
      <c r="E467" s="224">
        <v>1</v>
      </c>
      <c r="F467" s="224" t="s">
        <v>118</v>
      </c>
      <c r="G467" s="224">
        <f t="shared" si="5"/>
        <v>1</v>
      </c>
      <c r="H467" s="224" t="s">
        <v>119</v>
      </c>
    </row>
    <row r="468" spans="1:8" x14ac:dyDescent="0.3">
      <c r="A468" s="222">
        <v>8</v>
      </c>
      <c r="B468" s="223" t="s">
        <v>663</v>
      </c>
      <c r="C468" s="297" t="s">
        <v>664</v>
      </c>
      <c r="D468" s="224" t="s">
        <v>11</v>
      </c>
      <c r="E468" s="224">
        <v>1</v>
      </c>
      <c r="F468" s="224" t="s">
        <v>118</v>
      </c>
      <c r="G468" s="224">
        <f t="shared" si="5"/>
        <v>1</v>
      </c>
      <c r="H468" s="224" t="s">
        <v>119</v>
      </c>
    </row>
    <row r="469" spans="1:8" x14ac:dyDescent="0.3">
      <c r="A469" s="222">
        <v>9</v>
      </c>
      <c r="B469" s="223" t="s">
        <v>665</v>
      </c>
      <c r="C469" s="298" t="s">
        <v>666</v>
      </c>
      <c r="D469" s="224" t="s">
        <v>11</v>
      </c>
      <c r="E469" s="224">
        <v>1</v>
      </c>
      <c r="F469" s="224" t="s">
        <v>118</v>
      </c>
      <c r="G469" s="224">
        <f t="shared" si="5"/>
        <v>1</v>
      </c>
      <c r="H469" s="224" t="s">
        <v>119</v>
      </c>
    </row>
    <row r="470" spans="1:8" x14ac:dyDescent="0.3">
      <c r="A470" s="222">
        <v>10</v>
      </c>
      <c r="B470" s="225" t="s">
        <v>667</v>
      </c>
      <c r="C470" s="299" t="s">
        <v>668</v>
      </c>
      <c r="D470" s="224" t="s">
        <v>11</v>
      </c>
      <c r="E470" s="224">
        <v>1</v>
      </c>
      <c r="F470" s="224" t="s">
        <v>118</v>
      </c>
      <c r="G470" s="224">
        <f t="shared" si="5"/>
        <v>1</v>
      </c>
      <c r="H470" s="224" t="s">
        <v>119</v>
      </c>
    </row>
    <row r="471" spans="1:8" x14ac:dyDescent="0.3">
      <c r="A471" s="222">
        <v>11</v>
      </c>
      <c r="B471" s="225" t="s">
        <v>669</v>
      </c>
      <c r="C471" s="299" t="s">
        <v>670</v>
      </c>
      <c r="D471" s="224" t="s">
        <v>11</v>
      </c>
      <c r="E471" s="224">
        <v>1</v>
      </c>
      <c r="F471" s="224" t="s">
        <v>118</v>
      </c>
      <c r="G471" s="224">
        <f t="shared" si="5"/>
        <v>1</v>
      </c>
      <c r="H471" s="224" t="s">
        <v>629</v>
      </c>
    </row>
    <row r="472" spans="1:8" x14ac:dyDescent="0.3">
      <c r="A472" s="222">
        <v>12</v>
      </c>
      <c r="B472" s="226" t="s">
        <v>671</v>
      </c>
      <c r="C472" s="300" t="s">
        <v>672</v>
      </c>
      <c r="D472" s="224" t="s">
        <v>11</v>
      </c>
      <c r="E472" s="224">
        <v>1</v>
      </c>
      <c r="F472" s="224" t="s">
        <v>118</v>
      </c>
      <c r="G472" s="224">
        <f t="shared" si="5"/>
        <v>1</v>
      </c>
      <c r="H472" s="224" t="s">
        <v>119</v>
      </c>
    </row>
    <row r="473" spans="1:8" ht="15" thickBot="1" x14ac:dyDescent="0.35">
      <c r="A473" s="453" t="s">
        <v>166</v>
      </c>
      <c r="B473" s="454"/>
      <c r="C473" s="454"/>
      <c r="D473" s="454"/>
      <c r="E473" s="454"/>
      <c r="F473" s="454"/>
      <c r="G473" s="454"/>
      <c r="H473" s="454"/>
    </row>
    <row r="474" spans="1:8" x14ac:dyDescent="0.3">
      <c r="A474" s="455" t="s">
        <v>105</v>
      </c>
      <c r="B474" s="456"/>
      <c r="C474" s="456"/>
      <c r="D474" s="456"/>
      <c r="E474" s="456"/>
      <c r="F474" s="456"/>
      <c r="G474" s="456"/>
      <c r="H474" s="457"/>
    </row>
    <row r="475" spans="1:8" x14ac:dyDescent="0.3">
      <c r="A475" s="445" t="s">
        <v>673</v>
      </c>
      <c r="B475" s="446"/>
      <c r="C475" s="446"/>
      <c r="D475" s="446"/>
      <c r="E475" s="446"/>
      <c r="F475" s="446"/>
      <c r="G475" s="446"/>
      <c r="H475" s="447"/>
    </row>
    <row r="476" spans="1:8" x14ac:dyDescent="0.3">
      <c r="A476" s="445" t="s">
        <v>643</v>
      </c>
      <c r="B476" s="446"/>
      <c r="C476" s="446"/>
      <c r="D476" s="446"/>
      <c r="E476" s="446"/>
      <c r="F476" s="446"/>
      <c r="G476" s="446"/>
      <c r="H476" s="447"/>
    </row>
    <row r="477" spans="1:8" x14ac:dyDescent="0.3">
      <c r="A477" s="445" t="s">
        <v>369</v>
      </c>
      <c r="B477" s="446"/>
      <c r="C477" s="446"/>
      <c r="D477" s="446"/>
      <c r="E477" s="446"/>
      <c r="F477" s="446"/>
      <c r="G477" s="446"/>
      <c r="H477" s="447"/>
    </row>
    <row r="478" spans="1:8" x14ac:dyDescent="0.3">
      <c r="A478" s="445" t="s">
        <v>396</v>
      </c>
      <c r="B478" s="446"/>
      <c r="C478" s="446"/>
      <c r="D478" s="446"/>
      <c r="E478" s="446"/>
      <c r="F478" s="446"/>
      <c r="G478" s="446"/>
      <c r="H478" s="447"/>
    </row>
    <row r="479" spans="1:8" x14ac:dyDescent="0.3">
      <c r="A479" s="445" t="s">
        <v>170</v>
      </c>
      <c r="B479" s="446"/>
      <c r="C479" s="446"/>
      <c r="D479" s="446"/>
      <c r="E479" s="446"/>
      <c r="F479" s="446"/>
      <c r="G479" s="446"/>
      <c r="H479" s="447"/>
    </row>
    <row r="480" spans="1:8" x14ac:dyDescent="0.3">
      <c r="A480" s="445" t="s">
        <v>674</v>
      </c>
      <c r="B480" s="446"/>
      <c r="C480" s="446"/>
      <c r="D480" s="446"/>
      <c r="E480" s="446"/>
      <c r="F480" s="446"/>
      <c r="G480" s="446"/>
      <c r="H480" s="447"/>
    </row>
    <row r="481" spans="1:8" x14ac:dyDescent="0.3">
      <c r="A481" s="445" t="s">
        <v>172</v>
      </c>
      <c r="B481" s="446"/>
      <c r="C481" s="446"/>
      <c r="D481" s="446"/>
      <c r="E481" s="446"/>
      <c r="F481" s="446"/>
      <c r="G481" s="446"/>
      <c r="H481" s="447"/>
    </row>
    <row r="482" spans="1:8" ht="15" thickBot="1" x14ac:dyDescent="0.35">
      <c r="A482" s="448" t="s">
        <v>649</v>
      </c>
      <c r="B482" s="449"/>
      <c r="C482" s="449"/>
      <c r="D482" s="449"/>
      <c r="E482" s="449"/>
      <c r="F482" s="449"/>
      <c r="G482" s="449"/>
      <c r="H482" s="450"/>
    </row>
    <row r="483" spans="1:8" ht="41.4" x14ac:dyDescent="0.3">
      <c r="A483" s="224" t="s">
        <v>0</v>
      </c>
      <c r="B483" s="224" t="s">
        <v>1</v>
      </c>
      <c r="C483" s="295" t="s">
        <v>10</v>
      </c>
      <c r="D483" s="224" t="s">
        <v>2</v>
      </c>
      <c r="E483" s="224" t="s">
        <v>4</v>
      </c>
      <c r="F483" s="224" t="s">
        <v>3</v>
      </c>
      <c r="G483" s="224" t="s">
        <v>8</v>
      </c>
      <c r="H483" s="224" t="s">
        <v>114</v>
      </c>
    </row>
    <row r="484" spans="1:8" ht="27.6" x14ac:dyDescent="0.3">
      <c r="A484" s="221">
        <v>1</v>
      </c>
      <c r="B484" s="223" t="s">
        <v>408</v>
      </c>
      <c r="C484" s="297" t="s">
        <v>675</v>
      </c>
      <c r="D484" s="221" t="s">
        <v>7</v>
      </c>
      <c r="E484" s="221">
        <v>1</v>
      </c>
      <c r="F484" s="221" t="s">
        <v>676</v>
      </c>
      <c r="G484" s="224">
        <f t="shared" ref="G484:G500" si="6">E484*4</f>
        <v>4</v>
      </c>
      <c r="H484" s="222" t="s">
        <v>119</v>
      </c>
    </row>
    <row r="485" spans="1:8" ht="27.6" x14ac:dyDescent="0.3">
      <c r="A485" s="221">
        <v>2</v>
      </c>
      <c r="B485" s="225" t="s">
        <v>677</v>
      </c>
      <c r="C485" s="300" t="s">
        <v>678</v>
      </c>
      <c r="D485" s="224" t="s">
        <v>11</v>
      </c>
      <c r="E485" s="224">
        <v>1</v>
      </c>
      <c r="F485" s="221" t="s">
        <v>676</v>
      </c>
      <c r="G485" s="224">
        <f t="shared" si="6"/>
        <v>4</v>
      </c>
      <c r="H485" s="224" t="s">
        <v>119</v>
      </c>
    </row>
    <row r="486" spans="1:8" ht="27.6" x14ac:dyDescent="0.3">
      <c r="A486" s="221">
        <v>3</v>
      </c>
      <c r="B486" s="223" t="s">
        <v>679</v>
      </c>
      <c r="C486" s="301" t="s">
        <v>680</v>
      </c>
      <c r="D486" s="224" t="s">
        <v>11</v>
      </c>
      <c r="E486" s="224">
        <v>1</v>
      </c>
      <c r="F486" s="221" t="s">
        <v>676</v>
      </c>
      <c r="G486" s="224">
        <f t="shared" si="6"/>
        <v>4</v>
      </c>
      <c r="H486" s="224" t="s">
        <v>119</v>
      </c>
    </row>
    <row r="487" spans="1:8" ht="27.6" x14ac:dyDescent="0.3">
      <c r="A487" s="221">
        <v>4</v>
      </c>
      <c r="B487" s="223" t="s">
        <v>681</v>
      </c>
      <c r="C487" s="300" t="s">
        <v>682</v>
      </c>
      <c r="D487" s="224" t="s">
        <v>11</v>
      </c>
      <c r="E487" s="224">
        <v>1</v>
      </c>
      <c r="F487" s="221" t="s">
        <v>676</v>
      </c>
      <c r="G487" s="224">
        <f t="shared" si="6"/>
        <v>4</v>
      </c>
      <c r="H487" s="224" t="s">
        <v>119</v>
      </c>
    </row>
    <row r="488" spans="1:8" ht="27.6" x14ac:dyDescent="0.3">
      <c r="A488" s="221">
        <v>5</v>
      </c>
      <c r="B488" s="223" t="s">
        <v>683</v>
      </c>
      <c r="C488" s="301" t="s">
        <v>684</v>
      </c>
      <c r="D488" s="224" t="s">
        <v>11</v>
      </c>
      <c r="E488" s="224">
        <v>1</v>
      </c>
      <c r="F488" s="221" t="s">
        <v>676</v>
      </c>
      <c r="G488" s="224">
        <f t="shared" si="6"/>
        <v>4</v>
      </c>
      <c r="H488" s="224" t="s">
        <v>119</v>
      </c>
    </row>
    <row r="489" spans="1:8" ht="27.6" x14ac:dyDescent="0.3">
      <c r="A489" s="221">
        <v>6</v>
      </c>
      <c r="B489" s="223" t="s">
        <v>461</v>
      </c>
      <c r="C489" s="302" t="s">
        <v>685</v>
      </c>
      <c r="D489" s="224" t="s">
        <v>11</v>
      </c>
      <c r="E489" s="224">
        <v>1</v>
      </c>
      <c r="F489" s="221" t="s">
        <v>676</v>
      </c>
      <c r="G489" s="224">
        <f t="shared" si="6"/>
        <v>4</v>
      </c>
      <c r="H489" s="224" t="s">
        <v>119</v>
      </c>
    </row>
    <row r="490" spans="1:8" ht="27.6" x14ac:dyDescent="0.3">
      <c r="A490" s="221">
        <v>7</v>
      </c>
      <c r="B490" s="223" t="s">
        <v>686</v>
      </c>
      <c r="C490" s="301" t="s">
        <v>687</v>
      </c>
      <c r="D490" s="224" t="s">
        <v>11</v>
      </c>
      <c r="E490" s="224">
        <v>3</v>
      </c>
      <c r="F490" s="221" t="s">
        <v>676</v>
      </c>
      <c r="G490" s="224">
        <f t="shared" si="6"/>
        <v>12</v>
      </c>
      <c r="H490" s="224" t="s">
        <v>119</v>
      </c>
    </row>
    <row r="491" spans="1:8" ht="27.6" x14ac:dyDescent="0.3">
      <c r="A491" s="221">
        <v>8</v>
      </c>
      <c r="B491" s="223" t="s">
        <v>688</v>
      </c>
      <c r="C491" s="301" t="s">
        <v>689</v>
      </c>
      <c r="D491" s="224" t="s">
        <v>11</v>
      </c>
      <c r="E491" s="224">
        <v>1</v>
      </c>
      <c r="F491" s="221" t="s">
        <v>676</v>
      </c>
      <c r="G491" s="224">
        <f t="shared" si="6"/>
        <v>4</v>
      </c>
      <c r="H491" s="224" t="s">
        <v>119</v>
      </c>
    </row>
    <row r="492" spans="1:8" ht="27.6" x14ac:dyDescent="0.3">
      <c r="A492" s="221">
        <v>9</v>
      </c>
      <c r="B492" s="223" t="s">
        <v>690</v>
      </c>
      <c r="C492" s="300" t="s">
        <v>691</v>
      </c>
      <c r="D492" s="224" t="s">
        <v>11</v>
      </c>
      <c r="E492" s="224">
        <v>1</v>
      </c>
      <c r="F492" s="221" t="s">
        <v>676</v>
      </c>
      <c r="G492" s="224">
        <f t="shared" si="6"/>
        <v>4</v>
      </c>
      <c r="H492" s="224" t="s">
        <v>119</v>
      </c>
    </row>
    <row r="493" spans="1:8" ht="27.6" x14ac:dyDescent="0.3">
      <c r="A493" s="221">
        <v>10</v>
      </c>
      <c r="B493" s="223" t="s">
        <v>692</v>
      </c>
      <c r="C493" s="300" t="s">
        <v>693</v>
      </c>
      <c r="D493" s="224" t="s">
        <v>11</v>
      </c>
      <c r="E493" s="224">
        <v>3</v>
      </c>
      <c r="F493" s="221" t="s">
        <v>676</v>
      </c>
      <c r="G493" s="224">
        <f t="shared" si="6"/>
        <v>12</v>
      </c>
      <c r="H493" s="224" t="s">
        <v>119</v>
      </c>
    </row>
    <row r="494" spans="1:8" ht="27.6" x14ac:dyDescent="0.3">
      <c r="A494" s="221">
        <v>11</v>
      </c>
      <c r="B494" s="223" t="s">
        <v>590</v>
      </c>
      <c r="C494" s="300" t="s">
        <v>694</v>
      </c>
      <c r="D494" s="224" t="s">
        <v>11</v>
      </c>
      <c r="E494" s="224">
        <v>1</v>
      </c>
      <c r="F494" s="221" t="s">
        <v>676</v>
      </c>
      <c r="G494" s="224">
        <f t="shared" si="6"/>
        <v>4</v>
      </c>
      <c r="H494" s="224" t="s">
        <v>119</v>
      </c>
    </row>
    <row r="495" spans="1:8" ht="27.6" x14ac:dyDescent="0.3">
      <c r="A495" s="221">
        <v>12</v>
      </c>
      <c r="B495" s="223" t="s">
        <v>695</v>
      </c>
      <c r="C495" s="301" t="s">
        <v>696</v>
      </c>
      <c r="D495" s="224" t="s">
        <v>11</v>
      </c>
      <c r="E495" s="224">
        <v>1</v>
      </c>
      <c r="F495" s="221" t="s">
        <v>676</v>
      </c>
      <c r="G495" s="224">
        <f t="shared" si="6"/>
        <v>4</v>
      </c>
      <c r="H495" s="224" t="s">
        <v>119</v>
      </c>
    </row>
    <row r="496" spans="1:8" ht="27.6" x14ac:dyDescent="0.3">
      <c r="A496" s="221">
        <v>13</v>
      </c>
      <c r="B496" s="75" t="s">
        <v>255</v>
      </c>
      <c r="C496" s="301" t="s">
        <v>697</v>
      </c>
      <c r="D496" s="224" t="s">
        <v>11</v>
      </c>
      <c r="E496" s="224">
        <v>2</v>
      </c>
      <c r="F496" s="221" t="s">
        <v>676</v>
      </c>
      <c r="G496" s="224">
        <f t="shared" si="6"/>
        <v>8</v>
      </c>
      <c r="H496" s="224" t="s">
        <v>119</v>
      </c>
    </row>
    <row r="497" spans="1:8" ht="27.6" x14ac:dyDescent="0.3">
      <c r="A497" s="221">
        <v>14</v>
      </c>
      <c r="B497" s="223" t="s">
        <v>698</v>
      </c>
      <c r="C497" s="301" t="s">
        <v>319</v>
      </c>
      <c r="D497" s="224" t="s">
        <v>11</v>
      </c>
      <c r="E497" s="224">
        <v>2</v>
      </c>
      <c r="F497" s="221" t="s">
        <v>676</v>
      </c>
      <c r="G497" s="224">
        <f t="shared" si="6"/>
        <v>8</v>
      </c>
      <c r="H497" s="224" t="s">
        <v>119</v>
      </c>
    </row>
    <row r="498" spans="1:8" ht="27.6" x14ac:dyDescent="0.3">
      <c r="A498" s="221">
        <v>15</v>
      </c>
      <c r="B498" s="223" t="s">
        <v>699</v>
      </c>
      <c r="C498" s="301" t="s">
        <v>700</v>
      </c>
      <c r="D498" s="224" t="s">
        <v>11</v>
      </c>
      <c r="E498" s="224">
        <v>1</v>
      </c>
      <c r="F498" s="221" t="s">
        <v>676</v>
      </c>
      <c r="G498" s="224">
        <f t="shared" si="6"/>
        <v>4</v>
      </c>
      <c r="H498" s="224" t="s">
        <v>119</v>
      </c>
    </row>
    <row r="499" spans="1:8" ht="27.6" x14ac:dyDescent="0.3">
      <c r="A499" s="221">
        <v>16</v>
      </c>
      <c r="B499" s="223" t="s">
        <v>701</v>
      </c>
      <c r="C499" s="300" t="s">
        <v>702</v>
      </c>
      <c r="D499" s="224" t="s">
        <v>11</v>
      </c>
      <c r="E499" s="224">
        <v>2</v>
      </c>
      <c r="F499" s="221" t="s">
        <v>676</v>
      </c>
      <c r="G499" s="224">
        <f t="shared" si="6"/>
        <v>8</v>
      </c>
      <c r="H499" s="224" t="s">
        <v>119</v>
      </c>
    </row>
    <row r="500" spans="1:8" ht="27.6" x14ac:dyDescent="0.3">
      <c r="A500" s="221">
        <v>17</v>
      </c>
      <c r="B500" s="223" t="s">
        <v>703</v>
      </c>
      <c r="C500" s="303" t="s">
        <v>704</v>
      </c>
      <c r="D500" s="224" t="s">
        <v>11</v>
      </c>
      <c r="E500" s="224">
        <v>1</v>
      </c>
      <c r="F500" s="221" t="s">
        <v>676</v>
      </c>
      <c r="G500" s="224">
        <f t="shared" si="6"/>
        <v>4</v>
      </c>
      <c r="H500" s="224" t="s">
        <v>119</v>
      </c>
    </row>
    <row r="501" spans="1:8" x14ac:dyDescent="0.3">
      <c r="A501" s="451" t="s">
        <v>14</v>
      </c>
      <c r="B501" s="452"/>
      <c r="C501" s="452"/>
      <c r="D501" s="452"/>
      <c r="E501" s="452"/>
      <c r="F501" s="452"/>
      <c r="G501" s="452"/>
      <c r="H501" s="452"/>
    </row>
    <row r="502" spans="1:8" ht="41.4" x14ac:dyDescent="0.3">
      <c r="A502" s="227" t="s">
        <v>0</v>
      </c>
      <c r="B502" s="224" t="s">
        <v>1</v>
      </c>
      <c r="C502" s="304" t="s">
        <v>10</v>
      </c>
      <c r="D502" s="224" t="s">
        <v>2</v>
      </c>
      <c r="E502" s="224" t="s">
        <v>4</v>
      </c>
      <c r="F502" s="224" t="s">
        <v>3</v>
      </c>
      <c r="G502" s="224" t="s">
        <v>8</v>
      </c>
      <c r="H502" s="224" t="s">
        <v>114</v>
      </c>
    </row>
    <row r="503" spans="1:8" x14ac:dyDescent="0.3">
      <c r="A503" s="228">
        <v>1</v>
      </c>
      <c r="B503" s="223" t="s">
        <v>705</v>
      </c>
      <c r="C503" s="301" t="s">
        <v>706</v>
      </c>
      <c r="D503" s="224" t="s">
        <v>707</v>
      </c>
      <c r="E503" s="221">
        <v>7</v>
      </c>
      <c r="F503" s="221" t="s">
        <v>6</v>
      </c>
      <c r="G503" s="224">
        <f t="shared" ref="G503:G506" si="7">E503</f>
        <v>7</v>
      </c>
      <c r="H503" s="222" t="s">
        <v>629</v>
      </c>
    </row>
    <row r="504" spans="1:8" x14ac:dyDescent="0.3">
      <c r="A504" s="229">
        <v>2</v>
      </c>
      <c r="B504" s="223" t="s">
        <v>708</v>
      </c>
      <c r="C504" s="296" t="s">
        <v>709</v>
      </c>
      <c r="D504" s="224" t="s">
        <v>707</v>
      </c>
      <c r="E504" s="224">
        <v>1</v>
      </c>
      <c r="F504" s="221" t="s">
        <v>6</v>
      </c>
      <c r="G504" s="224">
        <f t="shared" si="7"/>
        <v>1</v>
      </c>
      <c r="H504" s="222" t="s">
        <v>629</v>
      </c>
    </row>
    <row r="505" spans="1:8" x14ac:dyDescent="0.3">
      <c r="A505" s="229">
        <v>3</v>
      </c>
      <c r="B505" s="223" t="s">
        <v>710</v>
      </c>
      <c r="C505" s="300" t="s">
        <v>711</v>
      </c>
      <c r="D505" s="224" t="s">
        <v>707</v>
      </c>
      <c r="E505" s="224">
        <v>1</v>
      </c>
      <c r="F505" s="221" t="s">
        <v>6</v>
      </c>
      <c r="G505" s="224">
        <f t="shared" si="7"/>
        <v>1</v>
      </c>
      <c r="H505" s="222" t="s">
        <v>629</v>
      </c>
    </row>
    <row r="506" spans="1:8" x14ac:dyDescent="0.3">
      <c r="A506" s="229">
        <v>4</v>
      </c>
      <c r="B506" s="223" t="s">
        <v>712</v>
      </c>
      <c r="C506" s="296" t="s">
        <v>713</v>
      </c>
      <c r="D506" s="224" t="s">
        <v>707</v>
      </c>
      <c r="E506" s="224">
        <v>1</v>
      </c>
      <c r="F506" s="221" t="s">
        <v>6</v>
      </c>
      <c r="G506" s="224">
        <f t="shared" si="7"/>
        <v>1</v>
      </c>
      <c r="H506" s="222" t="s">
        <v>629</v>
      </c>
    </row>
    <row r="507" spans="1:8" x14ac:dyDescent="0.3">
      <c r="A507" s="458" t="s">
        <v>714</v>
      </c>
      <c r="B507" s="452"/>
      <c r="C507" s="452"/>
      <c r="D507" s="452"/>
      <c r="E507" s="452"/>
      <c r="F507" s="452"/>
      <c r="G507" s="452"/>
      <c r="H507" s="459"/>
    </row>
    <row r="508" spans="1:8" x14ac:dyDescent="0.3">
      <c r="A508" s="460" t="s">
        <v>103</v>
      </c>
      <c r="B508" s="459"/>
      <c r="C508" s="461" t="s">
        <v>715</v>
      </c>
      <c r="D508" s="452"/>
      <c r="E508" s="452"/>
      <c r="F508" s="452"/>
      <c r="G508" s="452"/>
      <c r="H508" s="459"/>
    </row>
    <row r="509" spans="1:8" ht="15" thickBot="1" x14ac:dyDescent="0.35">
      <c r="A509" s="453" t="s">
        <v>12</v>
      </c>
      <c r="B509" s="454"/>
      <c r="C509" s="454"/>
      <c r="D509" s="454"/>
      <c r="E509" s="454"/>
      <c r="F509" s="454"/>
      <c r="G509" s="454"/>
      <c r="H509" s="454"/>
    </row>
    <row r="510" spans="1:8" x14ac:dyDescent="0.3">
      <c r="A510" s="455" t="s">
        <v>105</v>
      </c>
      <c r="B510" s="456"/>
      <c r="C510" s="456"/>
      <c r="D510" s="456"/>
      <c r="E510" s="456"/>
      <c r="F510" s="456"/>
      <c r="G510" s="456"/>
      <c r="H510" s="457"/>
    </row>
    <row r="511" spans="1:8" x14ac:dyDescent="0.3">
      <c r="A511" s="445" t="s">
        <v>716</v>
      </c>
      <c r="B511" s="446"/>
      <c r="C511" s="446"/>
      <c r="D511" s="446"/>
      <c r="E511" s="446"/>
      <c r="F511" s="446"/>
      <c r="G511" s="446"/>
      <c r="H511" s="447"/>
    </row>
    <row r="512" spans="1:8" x14ac:dyDescent="0.3">
      <c r="A512" s="445" t="s">
        <v>717</v>
      </c>
      <c r="B512" s="446"/>
      <c r="C512" s="446"/>
      <c r="D512" s="446"/>
      <c r="E512" s="446"/>
      <c r="F512" s="446"/>
      <c r="G512" s="446"/>
      <c r="H512" s="447"/>
    </row>
    <row r="513" spans="1:8" x14ac:dyDescent="0.3">
      <c r="A513" s="445" t="s">
        <v>369</v>
      </c>
      <c r="B513" s="446"/>
      <c r="C513" s="446"/>
      <c r="D513" s="446"/>
      <c r="E513" s="446"/>
      <c r="F513" s="446"/>
      <c r="G513" s="446"/>
      <c r="H513" s="447"/>
    </row>
    <row r="514" spans="1:8" x14ac:dyDescent="0.3">
      <c r="A514" s="445" t="s">
        <v>396</v>
      </c>
      <c r="B514" s="446"/>
      <c r="C514" s="446"/>
      <c r="D514" s="446"/>
      <c r="E514" s="446"/>
      <c r="F514" s="446"/>
      <c r="G514" s="446"/>
      <c r="H514" s="447"/>
    </row>
    <row r="515" spans="1:8" x14ac:dyDescent="0.3">
      <c r="A515" s="445" t="s">
        <v>170</v>
      </c>
      <c r="B515" s="446"/>
      <c r="C515" s="446"/>
      <c r="D515" s="446"/>
      <c r="E515" s="446"/>
      <c r="F515" s="446"/>
      <c r="G515" s="446"/>
      <c r="H515" s="447"/>
    </row>
    <row r="516" spans="1:8" x14ac:dyDescent="0.3">
      <c r="A516" s="445" t="s">
        <v>718</v>
      </c>
      <c r="B516" s="446"/>
      <c r="C516" s="446"/>
      <c r="D516" s="446"/>
      <c r="E516" s="446"/>
      <c r="F516" s="446"/>
      <c r="G516" s="446"/>
      <c r="H516" s="447"/>
    </row>
    <row r="517" spans="1:8" x14ac:dyDescent="0.3">
      <c r="A517" s="445" t="s">
        <v>172</v>
      </c>
      <c r="B517" s="446"/>
      <c r="C517" s="446"/>
      <c r="D517" s="446"/>
      <c r="E517" s="446"/>
      <c r="F517" s="446"/>
      <c r="G517" s="446"/>
      <c r="H517" s="447"/>
    </row>
    <row r="518" spans="1:8" ht="15" thickBot="1" x14ac:dyDescent="0.35">
      <c r="A518" s="448" t="s">
        <v>719</v>
      </c>
      <c r="B518" s="449"/>
      <c r="C518" s="449"/>
      <c r="D518" s="449"/>
      <c r="E518" s="449"/>
      <c r="F518" s="449"/>
      <c r="G518" s="449"/>
      <c r="H518" s="450"/>
    </row>
    <row r="519" spans="1:8" ht="41.4" x14ac:dyDescent="0.3">
      <c r="A519" s="219" t="s">
        <v>0</v>
      </c>
      <c r="B519" s="220" t="s">
        <v>1</v>
      </c>
      <c r="C519" s="295" t="s">
        <v>10</v>
      </c>
      <c r="D519" s="220" t="s">
        <v>2</v>
      </c>
      <c r="E519" s="220" t="s">
        <v>4</v>
      </c>
      <c r="F519" s="220" t="s">
        <v>3</v>
      </c>
      <c r="G519" s="220" t="s">
        <v>8</v>
      </c>
      <c r="H519" s="220" t="s">
        <v>114</v>
      </c>
    </row>
    <row r="520" spans="1:8" x14ac:dyDescent="0.3">
      <c r="A520" s="224">
        <v>1</v>
      </c>
      <c r="B520" s="227" t="s">
        <v>720</v>
      </c>
      <c r="C520" s="302" t="s">
        <v>721</v>
      </c>
      <c r="D520" s="227" t="s">
        <v>345</v>
      </c>
      <c r="E520" s="224">
        <v>1</v>
      </c>
      <c r="F520" s="224" t="s">
        <v>118</v>
      </c>
      <c r="G520" s="224">
        <f t="shared" ref="G520:G529" si="8">E520</f>
        <v>1</v>
      </c>
      <c r="H520" s="230" t="s">
        <v>119</v>
      </c>
    </row>
    <row r="521" spans="1:8" x14ac:dyDescent="0.3">
      <c r="A521" s="224">
        <v>2</v>
      </c>
      <c r="B521" s="227" t="s">
        <v>722</v>
      </c>
      <c r="C521" s="305" t="s">
        <v>723</v>
      </c>
      <c r="D521" s="227" t="s">
        <v>345</v>
      </c>
      <c r="E521" s="224">
        <v>1</v>
      </c>
      <c r="F521" s="224" t="s">
        <v>118</v>
      </c>
      <c r="G521" s="224">
        <f t="shared" si="8"/>
        <v>1</v>
      </c>
      <c r="H521" s="230" t="s">
        <v>119</v>
      </c>
    </row>
    <row r="522" spans="1:8" x14ac:dyDescent="0.3">
      <c r="A522" s="224">
        <v>3</v>
      </c>
      <c r="B522" s="227" t="s">
        <v>724</v>
      </c>
      <c r="C522" s="305" t="s">
        <v>725</v>
      </c>
      <c r="D522" s="227" t="s">
        <v>345</v>
      </c>
      <c r="E522" s="224">
        <v>1</v>
      </c>
      <c r="F522" s="224" t="s">
        <v>118</v>
      </c>
      <c r="G522" s="224">
        <f t="shared" si="8"/>
        <v>1</v>
      </c>
      <c r="H522" s="230" t="s">
        <v>119</v>
      </c>
    </row>
    <row r="523" spans="1:8" x14ac:dyDescent="0.3">
      <c r="A523" s="224">
        <v>4</v>
      </c>
      <c r="B523" s="227" t="s">
        <v>532</v>
      </c>
      <c r="C523" s="305" t="s">
        <v>726</v>
      </c>
      <c r="D523" s="227" t="s">
        <v>345</v>
      </c>
      <c r="E523" s="224">
        <v>1</v>
      </c>
      <c r="F523" s="224" t="s">
        <v>118</v>
      </c>
      <c r="G523" s="224">
        <f t="shared" si="8"/>
        <v>1</v>
      </c>
      <c r="H523" s="230" t="s">
        <v>119</v>
      </c>
    </row>
    <row r="524" spans="1:8" x14ac:dyDescent="0.3">
      <c r="A524" s="224">
        <v>5</v>
      </c>
      <c r="B524" s="227" t="s">
        <v>727</v>
      </c>
      <c r="C524" s="305" t="s">
        <v>728</v>
      </c>
      <c r="D524" s="227" t="s">
        <v>345</v>
      </c>
      <c r="E524" s="224">
        <v>1</v>
      </c>
      <c r="F524" s="224" t="s">
        <v>118</v>
      </c>
      <c r="G524" s="224">
        <f t="shared" si="8"/>
        <v>1</v>
      </c>
      <c r="H524" s="230" t="s">
        <v>119</v>
      </c>
    </row>
    <row r="525" spans="1:8" x14ac:dyDescent="0.3">
      <c r="A525" s="224">
        <v>6</v>
      </c>
      <c r="B525" s="227" t="s">
        <v>669</v>
      </c>
      <c r="C525" s="306" t="s">
        <v>729</v>
      </c>
      <c r="D525" s="224" t="s">
        <v>345</v>
      </c>
      <c r="E525" s="224">
        <v>1</v>
      </c>
      <c r="F525" s="224" t="s">
        <v>118</v>
      </c>
      <c r="G525" s="224">
        <f t="shared" si="8"/>
        <v>1</v>
      </c>
      <c r="H525" s="230" t="s">
        <v>629</v>
      </c>
    </row>
    <row r="526" spans="1:8" x14ac:dyDescent="0.3">
      <c r="A526" s="224">
        <v>7</v>
      </c>
      <c r="B526" s="227" t="s">
        <v>730</v>
      </c>
      <c r="C526" s="302" t="s">
        <v>731</v>
      </c>
      <c r="D526" s="227" t="s">
        <v>345</v>
      </c>
      <c r="E526" s="224">
        <v>1</v>
      </c>
      <c r="F526" s="224" t="s">
        <v>118</v>
      </c>
      <c r="G526" s="224">
        <f t="shared" si="8"/>
        <v>1</v>
      </c>
      <c r="H526" s="230" t="s">
        <v>119</v>
      </c>
    </row>
    <row r="527" spans="1:8" x14ac:dyDescent="0.3">
      <c r="A527" s="224">
        <v>8</v>
      </c>
      <c r="B527" s="227" t="s">
        <v>408</v>
      </c>
      <c r="C527" s="305" t="s">
        <v>732</v>
      </c>
      <c r="D527" s="227" t="s">
        <v>345</v>
      </c>
      <c r="E527" s="224">
        <v>2</v>
      </c>
      <c r="F527" s="224" t="s">
        <v>118</v>
      </c>
      <c r="G527" s="224">
        <f t="shared" si="8"/>
        <v>2</v>
      </c>
      <c r="H527" s="230" t="s">
        <v>119</v>
      </c>
    </row>
    <row r="528" spans="1:8" x14ac:dyDescent="0.3">
      <c r="A528" s="224">
        <v>9</v>
      </c>
      <c r="B528" s="227" t="s">
        <v>733</v>
      </c>
      <c r="C528" s="302" t="s">
        <v>734</v>
      </c>
      <c r="D528" s="227" t="s">
        <v>345</v>
      </c>
      <c r="E528" s="224">
        <v>1</v>
      </c>
      <c r="F528" s="224" t="s">
        <v>118</v>
      </c>
      <c r="G528" s="224">
        <f t="shared" si="8"/>
        <v>1</v>
      </c>
      <c r="H528" s="230" t="s">
        <v>119</v>
      </c>
    </row>
    <row r="529" spans="1:8" x14ac:dyDescent="0.3">
      <c r="A529" s="224">
        <v>10</v>
      </c>
      <c r="B529" s="219" t="s">
        <v>735</v>
      </c>
      <c r="C529" s="307" t="s">
        <v>736</v>
      </c>
      <c r="D529" s="219" t="s">
        <v>345</v>
      </c>
      <c r="E529" s="220">
        <v>1</v>
      </c>
      <c r="F529" s="221" t="s">
        <v>118</v>
      </c>
      <c r="G529" s="224">
        <f t="shared" si="8"/>
        <v>1</v>
      </c>
      <c r="H529" s="231" t="s">
        <v>119</v>
      </c>
    </row>
    <row r="530" spans="1:8" ht="15" thickBot="1" x14ac:dyDescent="0.35">
      <c r="A530" s="453" t="s">
        <v>166</v>
      </c>
      <c r="B530" s="454"/>
      <c r="C530" s="454"/>
      <c r="D530" s="454"/>
      <c r="E530" s="454"/>
      <c r="F530" s="454"/>
      <c r="G530" s="454"/>
      <c r="H530" s="454"/>
    </row>
    <row r="531" spans="1:8" x14ac:dyDescent="0.3">
      <c r="A531" s="455" t="s">
        <v>105</v>
      </c>
      <c r="B531" s="456"/>
      <c r="C531" s="456"/>
      <c r="D531" s="456"/>
      <c r="E531" s="456"/>
      <c r="F531" s="456"/>
      <c r="G531" s="456"/>
      <c r="H531" s="457"/>
    </row>
    <row r="532" spans="1:8" x14ac:dyDescent="0.3">
      <c r="A532" s="445" t="s">
        <v>737</v>
      </c>
      <c r="B532" s="446"/>
      <c r="C532" s="446"/>
      <c r="D532" s="446"/>
      <c r="E532" s="446"/>
      <c r="F532" s="446"/>
      <c r="G532" s="446"/>
      <c r="H532" s="447"/>
    </row>
    <row r="533" spans="1:8" x14ac:dyDescent="0.3">
      <c r="A533" s="445" t="s">
        <v>643</v>
      </c>
      <c r="B533" s="446"/>
      <c r="C533" s="446"/>
      <c r="D533" s="446"/>
      <c r="E533" s="446"/>
      <c r="F533" s="446"/>
      <c r="G533" s="446"/>
      <c r="H533" s="447"/>
    </row>
    <row r="534" spans="1:8" x14ac:dyDescent="0.3">
      <c r="A534" s="445" t="s">
        <v>369</v>
      </c>
      <c r="B534" s="446"/>
      <c r="C534" s="446"/>
      <c r="D534" s="446"/>
      <c r="E534" s="446"/>
      <c r="F534" s="446"/>
      <c r="G534" s="446"/>
      <c r="H534" s="447"/>
    </row>
    <row r="535" spans="1:8" x14ac:dyDescent="0.3">
      <c r="A535" s="445" t="s">
        <v>370</v>
      </c>
      <c r="B535" s="446"/>
      <c r="C535" s="446"/>
      <c r="D535" s="446"/>
      <c r="E535" s="446"/>
      <c r="F535" s="446"/>
      <c r="G535" s="446"/>
      <c r="H535" s="447"/>
    </row>
    <row r="536" spans="1:8" x14ac:dyDescent="0.3">
      <c r="A536" s="445" t="s">
        <v>170</v>
      </c>
      <c r="B536" s="446"/>
      <c r="C536" s="446"/>
      <c r="D536" s="446"/>
      <c r="E536" s="446"/>
      <c r="F536" s="446"/>
      <c r="G536" s="446"/>
      <c r="H536" s="447"/>
    </row>
    <row r="537" spans="1:8" x14ac:dyDescent="0.3">
      <c r="A537" s="445" t="s">
        <v>738</v>
      </c>
      <c r="B537" s="446"/>
      <c r="C537" s="446"/>
      <c r="D537" s="446"/>
      <c r="E537" s="446"/>
      <c r="F537" s="446"/>
      <c r="G537" s="446"/>
      <c r="H537" s="447"/>
    </row>
    <row r="538" spans="1:8" x14ac:dyDescent="0.3">
      <c r="A538" s="445" t="s">
        <v>172</v>
      </c>
      <c r="B538" s="446"/>
      <c r="C538" s="446"/>
      <c r="D538" s="446"/>
      <c r="E538" s="446"/>
      <c r="F538" s="446"/>
      <c r="G538" s="446"/>
      <c r="H538" s="447"/>
    </row>
    <row r="539" spans="1:8" ht="15" thickBot="1" x14ac:dyDescent="0.35">
      <c r="A539" s="448" t="s">
        <v>719</v>
      </c>
      <c r="B539" s="449"/>
      <c r="C539" s="449"/>
      <c r="D539" s="449"/>
      <c r="E539" s="449"/>
      <c r="F539" s="449"/>
      <c r="G539" s="449"/>
      <c r="H539" s="450"/>
    </row>
    <row r="540" spans="1:8" ht="41.4" x14ac:dyDescent="0.3">
      <c r="A540" s="224" t="s">
        <v>0</v>
      </c>
      <c r="B540" s="224" t="s">
        <v>1</v>
      </c>
      <c r="C540" s="295" t="s">
        <v>10</v>
      </c>
      <c r="D540" s="224" t="s">
        <v>2</v>
      </c>
      <c r="E540" s="224" t="s">
        <v>4</v>
      </c>
      <c r="F540" s="224" t="s">
        <v>3</v>
      </c>
      <c r="G540" s="224" t="s">
        <v>8</v>
      </c>
      <c r="H540" s="224" t="s">
        <v>114</v>
      </c>
    </row>
    <row r="541" spans="1:8" ht="27.6" x14ac:dyDescent="0.3">
      <c r="A541" s="221">
        <v>1</v>
      </c>
      <c r="B541" s="227" t="s">
        <v>142</v>
      </c>
      <c r="C541" s="301" t="s">
        <v>732</v>
      </c>
      <c r="D541" s="224" t="s">
        <v>345</v>
      </c>
      <c r="E541" s="224">
        <v>1</v>
      </c>
      <c r="F541" s="224" t="s">
        <v>739</v>
      </c>
      <c r="G541" s="224">
        <f>E541*10</f>
        <v>10</v>
      </c>
      <c r="H541" s="230" t="s">
        <v>119</v>
      </c>
    </row>
    <row r="542" spans="1:8" ht="27.6" x14ac:dyDescent="0.3">
      <c r="A542" s="221">
        <v>2</v>
      </c>
      <c r="B542" s="229" t="s">
        <v>740</v>
      </c>
      <c r="C542" s="301" t="s">
        <v>741</v>
      </c>
      <c r="D542" s="224" t="s">
        <v>345</v>
      </c>
      <c r="E542" s="222">
        <v>1</v>
      </c>
      <c r="F542" s="224" t="s">
        <v>742</v>
      </c>
      <c r="G542" s="224">
        <v>10</v>
      </c>
      <c r="H542" s="230" t="s">
        <v>119</v>
      </c>
    </row>
    <row r="543" spans="1:8" ht="27.6" x14ac:dyDescent="0.3">
      <c r="A543" s="221">
        <v>3</v>
      </c>
      <c r="B543" s="223" t="s">
        <v>743</v>
      </c>
      <c r="C543" s="301" t="s">
        <v>744</v>
      </c>
      <c r="D543" s="224" t="s">
        <v>11</v>
      </c>
      <c r="E543" s="224">
        <v>1</v>
      </c>
      <c r="F543" s="224" t="s">
        <v>739</v>
      </c>
      <c r="G543" s="224">
        <v>10</v>
      </c>
      <c r="H543" s="224" t="s">
        <v>119</v>
      </c>
    </row>
    <row r="544" spans="1:8" ht="27.6" x14ac:dyDescent="0.3">
      <c r="A544" s="221">
        <v>4</v>
      </c>
      <c r="B544" s="223" t="s">
        <v>745</v>
      </c>
      <c r="C544" s="301" t="s">
        <v>746</v>
      </c>
      <c r="D544" s="224" t="s">
        <v>11</v>
      </c>
      <c r="E544" s="224">
        <v>1</v>
      </c>
      <c r="F544" s="224" t="s">
        <v>739</v>
      </c>
      <c r="G544" s="224">
        <v>10</v>
      </c>
      <c r="H544" s="224" t="s">
        <v>119</v>
      </c>
    </row>
    <row r="545" spans="1:8" ht="27.6" x14ac:dyDescent="0.3">
      <c r="A545" s="221">
        <v>5</v>
      </c>
      <c r="B545" s="223" t="s">
        <v>747</v>
      </c>
      <c r="C545" s="301" t="s">
        <v>748</v>
      </c>
      <c r="D545" s="224" t="s">
        <v>11</v>
      </c>
      <c r="E545" s="224">
        <v>1</v>
      </c>
      <c r="F545" s="224" t="s">
        <v>739</v>
      </c>
      <c r="G545" s="224">
        <v>10</v>
      </c>
      <c r="H545" s="224" t="s">
        <v>119</v>
      </c>
    </row>
    <row r="546" spans="1:8" ht="27.6" x14ac:dyDescent="0.3">
      <c r="A546" s="221">
        <v>6</v>
      </c>
      <c r="B546" s="232" t="s">
        <v>749</v>
      </c>
      <c r="C546" s="301" t="s">
        <v>750</v>
      </c>
      <c r="D546" s="224" t="s">
        <v>11</v>
      </c>
      <c r="E546" s="224">
        <v>1</v>
      </c>
      <c r="F546" s="224" t="s">
        <v>739</v>
      </c>
      <c r="G546" s="224">
        <v>10</v>
      </c>
      <c r="H546" s="224" t="s">
        <v>119</v>
      </c>
    </row>
    <row r="547" spans="1:8" ht="27.6" x14ac:dyDescent="0.3">
      <c r="A547" s="221">
        <v>7</v>
      </c>
      <c r="B547" s="227" t="s">
        <v>751</v>
      </c>
      <c r="C547" s="301" t="s">
        <v>752</v>
      </c>
      <c r="D547" s="224" t="s">
        <v>11</v>
      </c>
      <c r="E547" s="224">
        <v>1</v>
      </c>
      <c r="F547" s="224" t="s">
        <v>739</v>
      </c>
      <c r="G547" s="224">
        <v>10</v>
      </c>
      <c r="H547" s="224" t="s">
        <v>119</v>
      </c>
    </row>
    <row r="548" spans="1:8" ht="27.6" x14ac:dyDescent="0.3">
      <c r="A548" s="221">
        <v>8</v>
      </c>
      <c r="B548" s="232" t="s">
        <v>753</v>
      </c>
      <c r="C548" s="301" t="s">
        <v>754</v>
      </c>
      <c r="D548" s="224" t="s">
        <v>11</v>
      </c>
      <c r="E548" s="224">
        <v>1</v>
      </c>
      <c r="F548" s="224" t="s">
        <v>739</v>
      </c>
      <c r="G548" s="224">
        <v>10</v>
      </c>
      <c r="H548" s="224" t="s">
        <v>119</v>
      </c>
    </row>
    <row r="549" spans="1:8" ht="27.6" x14ac:dyDescent="0.3">
      <c r="A549" s="221">
        <v>9</v>
      </c>
      <c r="B549" s="232" t="s">
        <v>755</v>
      </c>
      <c r="C549" s="301" t="s">
        <v>756</v>
      </c>
      <c r="D549" s="224" t="s">
        <v>11</v>
      </c>
      <c r="E549" s="224">
        <v>1</v>
      </c>
      <c r="F549" s="224" t="s">
        <v>739</v>
      </c>
      <c r="G549" s="224">
        <v>10</v>
      </c>
      <c r="H549" s="224" t="s">
        <v>119</v>
      </c>
    </row>
    <row r="550" spans="1:8" ht="27.6" x14ac:dyDescent="0.3">
      <c r="A550" s="221">
        <v>10</v>
      </c>
      <c r="B550" s="232" t="s">
        <v>757</v>
      </c>
      <c r="C550" s="301" t="s">
        <v>758</v>
      </c>
      <c r="D550" s="224" t="s">
        <v>11</v>
      </c>
      <c r="E550" s="224">
        <v>1</v>
      </c>
      <c r="F550" s="224" t="s">
        <v>739</v>
      </c>
      <c r="G550" s="224">
        <v>10</v>
      </c>
      <c r="H550" s="224" t="s">
        <v>119</v>
      </c>
    </row>
    <row r="551" spans="1:8" ht="27.6" x14ac:dyDescent="0.3">
      <c r="A551" s="221">
        <v>11</v>
      </c>
      <c r="B551" s="227" t="s">
        <v>759</v>
      </c>
      <c r="C551" s="301" t="s">
        <v>760</v>
      </c>
      <c r="D551" s="224" t="s">
        <v>11</v>
      </c>
      <c r="E551" s="224">
        <v>1</v>
      </c>
      <c r="F551" s="224" t="s">
        <v>739</v>
      </c>
      <c r="G551" s="224">
        <v>10</v>
      </c>
      <c r="H551" s="224" t="s">
        <v>119</v>
      </c>
    </row>
    <row r="552" spans="1:8" ht="27.6" x14ac:dyDescent="0.3">
      <c r="A552" s="221">
        <v>12</v>
      </c>
      <c r="B552" s="227" t="s">
        <v>761</v>
      </c>
      <c r="C552" s="301" t="s">
        <v>762</v>
      </c>
      <c r="D552" s="224" t="s">
        <v>11</v>
      </c>
      <c r="E552" s="224">
        <v>1</v>
      </c>
      <c r="F552" s="224" t="s">
        <v>739</v>
      </c>
      <c r="G552" s="224">
        <v>10</v>
      </c>
      <c r="H552" s="224" t="s">
        <v>119</v>
      </c>
    </row>
    <row r="553" spans="1:8" ht="27.6" x14ac:dyDescent="0.3">
      <c r="A553" s="221">
        <v>13</v>
      </c>
      <c r="B553" s="227" t="s">
        <v>757</v>
      </c>
      <c r="C553" s="301" t="s">
        <v>763</v>
      </c>
      <c r="D553" s="224" t="s">
        <v>11</v>
      </c>
      <c r="E553" s="224">
        <v>1</v>
      </c>
      <c r="F553" s="224" t="s">
        <v>739</v>
      </c>
      <c r="G553" s="224">
        <v>10</v>
      </c>
      <c r="H553" s="224" t="s">
        <v>119</v>
      </c>
    </row>
    <row r="554" spans="1:8" ht="27.6" x14ac:dyDescent="0.3">
      <c r="A554" s="221">
        <v>14</v>
      </c>
      <c r="B554" s="227" t="s">
        <v>764</v>
      </c>
      <c r="C554" s="301" t="s">
        <v>765</v>
      </c>
      <c r="D554" s="224" t="s">
        <v>11</v>
      </c>
      <c r="E554" s="224">
        <v>1</v>
      </c>
      <c r="F554" s="224" t="s">
        <v>739</v>
      </c>
      <c r="G554" s="224">
        <v>10</v>
      </c>
      <c r="H554" s="224" t="s">
        <v>119</v>
      </c>
    </row>
    <row r="555" spans="1:8" ht="27.6" x14ac:dyDescent="0.3">
      <c r="A555" s="221">
        <v>15</v>
      </c>
      <c r="B555" s="227" t="s">
        <v>757</v>
      </c>
      <c r="C555" s="301" t="s">
        <v>766</v>
      </c>
      <c r="D555" s="224" t="s">
        <v>11</v>
      </c>
      <c r="E555" s="224">
        <v>1</v>
      </c>
      <c r="F555" s="224" t="s">
        <v>739</v>
      </c>
      <c r="G555" s="224">
        <v>10</v>
      </c>
      <c r="H555" s="224" t="s">
        <v>119</v>
      </c>
    </row>
    <row r="556" spans="1:8" ht="27.6" x14ac:dyDescent="0.3">
      <c r="A556" s="221">
        <v>16</v>
      </c>
      <c r="B556" s="227" t="s">
        <v>757</v>
      </c>
      <c r="C556" s="301" t="s">
        <v>767</v>
      </c>
      <c r="D556" s="224" t="s">
        <v>11</v>
      </c>
      <c r="E556" s="224">
        <v>1</v>
      </c>
      <c r="F556" s="224" t="s">
        <v>739</v>
      </c>
      <c r="G556" s="224">
        <v>10</v>
      </c>
      <c r="H556" s="224" t="s">
        <v>119</v>
      </c>
    </row>
    <row r="557" spans="1:8" ht="27.6" x14ac:dyDescent="0.3">
      <c r="A557" s="221">
        <v>17</v>
      </c>
      <c r="B557" s="232" t="s">
        <v>768</v>
      </c>
      <c r="C557" s="301" t="s">
        <v>769</v>
      </c>
      <c r="D557" s="224" t="s">
        <v>11</v>
      </c>
      <c r="E557" s="224">
        <v>1</v>
      </c>
      <c r="F557" s="224" t="s">
        <v>739</v>
      </c>
      <c r="G557" s="224">
        <v>10</v>
      </c>
      <c r="H557" s="224" t="s">
        <v>119</v>
      </c>
    </row>
    <row r="558" spans="1:8" ht="27.6" x14ac:dyDescent="0.3">
      <c r="A558" s="221">
        <v>18</v>
      </c>
      <c r="B558" s="232" t="s">
        <v>770</v>
      </c>
      <c r="C558" s="301" t="s">
        <v>771</v>
      </c>
      <c r="D558" s="224" t="s">
        <v>11</v>
      </c>
      <c r="E558" s="224">
        <v>2</v>
      </c>
      <c r="F558" s="224" t="s">
        <v>739</v>
      </c>
      <c r="G558" s="224">
        <v>20</v>
      </c>
      <c r="H558" s="224" t="s">
        <v>119</v>
      </c>
    </row>
    <row r="559" spans="1:8" ht="27.6" x14ac:dyDescent="0.3">
      <c r="A559" s="221">
        <v>19</v>
      </c>
      <c r="B559" s="232" t="s">
        <v>772</v>
      </c>
      <c r="C559" s="301" t="s">
        <v>773</v>
      </c>
      <c r="D559" s="224" t="s">
        <v>11</v>
      </c>
      <c r="E559" s="224">
        <v>1</v>
      </c>
      <c r="F559" s="224" t="s">
        <v>739</v>
      </c>
      <c r="G559" s="224">
        <v>10</v>
      </c>
      <c r="H559" s="224" t="s">
        <v>119</v>
      </c>
    </row>
    <row r="560" spans="1:8" ht="27.6" x14ac:dyDescent="0.3">
      <c r="A560" s="221">
        <v>20</v>
      </c>
      <c r="B560" s="232" t="s">
        <v>774</v>
      </c>
      <c r="C560" s="301" t="s">
        <v>775</v>
      </c>
      <c r="D560" s="224" t="s">
        <v>11</v>
      </c>
      <c r="E560" s="224">
        <v>1</v>
      </c>
      <c r="F560" s="224" t="s">
        <v>739</v>
      </c>
      <c r="G560" s="224">
        <v>10</v>
      </c>
      <c r="H560" s="224" t="s">
        <v>119</v>
      </c>
    </row>
    <row r="561" spans="1:8" ht="27.6" x14ac:dyDescent="0.3">
      <c r="A561" s="221">
        <v>21</v>
      </c>
      <c r="B561" s="232" t="s">
        <v>776</v>
      </c>
      <c r="C561" s="301" t="s">
        <v>777</v>
      </c>
      <c r="D561" s="224" t="s">
        <v>11</v>
      </c>
      <c r="E561" s="224">
        <v>1</v>
      </c>
      <c r="F561" s="224" t="s">
        <v>739</v>
      </c>
      <c r="G561" s="224">
        <v>10</v>
      </c>
      <c r="H561" s="224" t="s">
        <v>119</v>
      </c>
    </row>
    <row r="562" spans="1:8" ht="27.6" x14ac:dyDescent="0.3">
      <c r="A562" s="221">
        <v>22</v>
      </c>
      <c r="B562" s="232" t="s">
        <v>778</v>
      </c>
      <c r="C562" s="301" t="s">
        <v>779</v>
      </c>
      <c r="D562" s="224" t="s">
        <v>11</v>
      </c>
      <c r="E562" s="224">
        <v>1</v>
      </c>
      <c r="F562" s="224" t="s">
        <v>739</v>
      </c>
      <c r="G562" s="224">
        <v>10</v>
      </c>
      <c r="H562" s="224" t="s">
        <v>119</v>
      </c>
    </row>
    <row r="563" spans="1:8" ht="27.6" x14ac:dyDescent="0.3">
      <c r="A563" s="221">
        <v>23</v>
      </c>
      <c r="B563" s="232" t="s">
        <v>780</v>
      </c>
      <c r="C563" s="301" t="s">
        <v>781</v>
      </c>
      <c r="D563" s="224" t="s">
        <v>11</v>
      </c>
      <c r="E563" s="224">
        <v>1</v>
      </c>
      <c r="F563" s="224" t="s">
        <v>739</v>
      </c>
      <c r="G563" s="224">
        <v>10</v>
      </c>
      <c r="H563" s="224" t="s">
        <v>119</v>
      </c>
    </row>
    <row r="564" spans="1:8" ht="27.6" x14ac:dyDescent="0.3">
      <c r="A564" s="221">
        <v>24</v>
      </c>
      <c r="B564" s="232" t="s">
        <v>782</v>
      </c>
      <c r="C564" s="301" t="s">
        <v>783</v>
      </c>
      <c r="D564" s="224" t="s">
        <v>11</v>
      </c>
      <c r="E564" s="224">
        <v>1</v>
      </c>
      <c r="F564" s="224" t="s">
        <v>739</v>
      </c>
      <c r="G564" s="224">
        <v>10</v>
      </c>
      <c r="H564" s="224" t="s">
        <v>119</v>
      </c>
    </row>
    <row r="565" spans="1:8" ht="27.6" x14ac:dyDescent="0.3">
      <c r="A565" s="221">
        <v>25</v>
      </c>
      <c r="B565" s="227" t="s">
        <v>784</v>
      </c>
      <c r="C565" s="301" t="s">
        <v>785</v>
      </c>
      <c r="D565" s="224" t="s">
        <v>11</v>
      </c>
      <c r="E565" s="224">
        <v>1</v>
      </c>
      <c r="F565" s="224" t="s">
        <v>739</v>
      </c>
      <c r="G565" s="224">
        <v>10</v>
      </c>
      <c r="H565" s="224" t="s">
        <v>119</v>
      </c>
    </row>
    <row r="566" spans="1:8" ht="27.6" x14ac:dyDescent="0.3">
      <c r="A566" s="221">
        <v>26</v>
      </c>
      <c r="B566" s="232" t="s">
        <v>786</v>
      </c>
      <c r="C566" s="301" t="s">
        <v>787</v>
      </c>
      <c r="D566" s="224" t="s">
        <v>11</v>
      </c>
      <c r="E566" s="224">
        <v>1</v>
      </c>
      <c r="F566" s="224" t="s">
        <v>739</v>
      </c>
      <c r="G566" s="224">
        <v>10</v>
      </c>
      <c r="H566" s="224" t="s">
        <v>119</v>
      </c>
    </row>
    <row r="567" spans="1:8" ht="27.6" x14ac:dyDescent="0.3">
      <c r="A567" s="221">
        <v>27</v>
      </c>
      <c r="B567" s="227" t="s">
        <v>788</v>
      </c>
      <c r="C567" s="301" t="s">
        <v>789</v>
      </c>
      <c r="D567" s="224" t="s">
        <v>11</v>
      </c>
      <c r="E567" s="224">
        <v>1</v>
      </c>
      <c r="F567" s="224" t="s">
        <v>739</v>
      </c>
      <c r="G567" s="224">
        <v>10</v>
      </c>
      <c r="H567" s="224" t="s">
        <v>119</v>
      </c>
    </row>
    <row r="568" spans="1:8" ht="27.6" x14ac:dyDescent="0.3">
      <c r="A568" s="221">
        <v>28</v>
      </c>
      <c r="B568" s="227" t="s">
        <v>790</v>
      </c>
      <c r="C568" s="301" t="s">
        <v>791</v>
      </c>
      <c r="D568" s="224" t="s">
        <v>11</v>
      </c>
      <c r="E568" s="224">
        <v>1</v>
      </c>
      <c r="F568" s="224" t="s">
        <v>739</v>
      </c>
      <c r="G568" s="224">
        <v>10</v>
      </c>
      <c r="H568" s="224" t="s">
        <v>119</v>
      </c>
    </row>
    <row r="569" spans="1:8" ht="27.6" x14ac:dyDescent="0.3">
      <c r="A569" s="221">
        <v>29</v>
      </c>
      <c r="B569" s="229" t="s">
        <v>792</v>
      </c>
      <c r="C569" s="301" t="s">
        <v>793</v>
      </c>
      <c r="D569" s="224" t="s">
        <v>11</v>
      </c>
      <c r="E569" s="224">
        <v>1</v>
      </c>
      <c r="F569" s="224" t="s">
        <v>739</v>
      </c>
      <c r="G569" s="224">
        <v>10</v>
      </c>
      <c r="H569" s="224" t="s">
        <v>119</v>
      </c>
    </row>
    <row r="570" spans="1:8" ht="27.6" x14ac:dyDescent="0.3">
      <c r="A570" s="221">
        <v>30</v>
      </c>
      <c r="B570" s="229" t="s">
        <v>794</v>
      </c>
      <c r="C570" s="301" t="s">
        <v>795</v>
      </c>
      <c r="D570" s="224" t="s">
        <v>11</v>
      </c>
      <c r="E570" s="224">
        <v>1</v>
      </c>
      <c r="F570" s="224" t="s">
        <v>739</v>
      </c>
      <c r="G570" s="224">
        <v>10</v>
      </c>
      <c r="H570" s="224" t="s">
        <v>119</v>
      </c>
    </row>
    <row r="571" spans="1:8" ht="27.6" x14ac:dyDescent="0.3">
      <c r="A571" s="221">
        <v>31</v>
      </c>
      <c r="B571" s="229" t="s">
        <v>796</v>
      </c>
      <c r="C571" s="301" t="s">
        <v>797</v>
      </c>
      <c r="D571" s="224" t="s">
        <v>11</v>
      </c>
      <c r="E571" s="224">
        <v>1</v>
      </c>
      <c r="F571" s="224" t="s">
        <v>739</v>
      </c>
      <c r="G571" s="224">
        <v>10</v>
      </c>
      <c r="H571" s="224" t="s">
        <v>119</v>
      </c>
    </row>
    <row r="572" spans="1:8" ht="27.6" x14ac:dyDescent="0.3">
      <c r="A572" s="221">
        <v>32</v>
      </c>
      <c r="B572" s="223" t="s">
        <v>798</v>
      </c>
      <c r="C572" s="308" t="s">
        <v>799</v>
      </c>
      <c r="D572" s="224" t="s">
        <v>11</v>
      </c>
      <c r="E572" s="224">
        <v>1</v>
      </c>
      <c r="F572" s="224" t="s">
        <v>800</v>
      </c>
      <c r="G572" s="224">
        <v>10</v>
      </c>
      <c r="H572" s="224" t="s">
        <v>119</v>
      </c>
    </row>
    <row r="573" spans="1:8" ht="27.6" x14ac:dyDescent="0.3">
      <c r="A573" s="221">
        <v>33</v>
      </c>
      <c r="B573" s="223" t="s">
        <v>801</v>
      </c>
      <c r="C573" s="308" t="s">
        <v>802</v>
      </c>
      <c r="D573" s="224" t="s">
        <v>11</v>
      </c>
      <c r="E573" s="224">
        <v>1</v>
      </c>
      <c r="F573" s="224" t="s">
        <v>803</v>
      </c>
      <c r="G573" s="224">
        <v>10</v>
      </c>
      <c r="H573" s="224" t="s">
        <v>119</v>
      </c>
    </row>
    <row r="574" spans="1:8" ht="27.6" x14ac:dyDescent="0.3">
      <c r="A574" s="221">
        <v>34</v>
      </c>
      <c r="B574" s="223" t="s">
        <v>798</v>
      </c>
      <c r="C574" s="308" t="s">
        <v>804</v>
      </c>
      <c r="D574" s="224" t="s">
        <v>11</v>
      </c>
      <c r="E574" s="224">
        <v>1</v>
      </c>
      <c r="F574" s="224" t="s">
        <v>803</v>
      </c>
      <c r="G574" s="224">
        <v>10</v>
      </c>
      <c r="H574" s="224" t="s">
        <v>119</v>
      </c>
    </row>
    <row r="575" spans="1:8" ht="27.6" x14ac:dyDescent="0.3">
      <c r="A575" s="221">
        <v>35</v>
      </c>
      <c r="B575" s="223" t="s">
        <v>801</v>
      </c>
      <c r="C575" s="308" t="s">
        <v>805</v>
      </c>
      <c r="D575" s="224" t="s">
        <v>11</v>
      </c>
      <c r="E575" s="224">
        <v>1</v>
      </c>
      <c r="F575" s="224" t="s">
        <v>803</v>
      </c>
      <c r="G575" s="224">
        <v>10</v>
      </c>
      <c r="H575" s="224" t="s">
        <v>119</v>
      </c>
    </row>
    <row r="576" spans="1:8" ht="27.6" x14ac:dyDescent="0.3">
      <c r="A576" s="221">
        <v>36</v>
      </c>
      <c r="B576" s="223" t="s">
        <v>123</v>
      </c>
      <c r="C576" s="301" t="s">
        <v>806</v>
      </c>
      <c r="D576" s="224" t="s">
        <v>11</v>
      </c>
      <c r="E576" s="224">
        <v>2</v>
      </c>
      <c r="F576" s="224" t="s">
        <v>803</v>
      </c>
      <c r="G576" s="224">
        <v>20</v>
      </c>
      <c r="H576" s="224" t="s">
        <v>119</v>
      </c>
    </row>
    <row r="577" spans="1:8" ht="27.6" x14ac:dyDescent="0.3">
      <c r="A577" s="221">
        <v>37</v>
      </c>
      <c r="B577" s="225" t="s">
        <v>807</v>
      </c>
      <c r="C577" s="301" t="s">
        <v>808</v>
      </c>
      <c r="D577" s="224" t="s">
        <v>11</v>
      </c>
      <c r="E577" s="224">
        <v>2</v>
      </c>
      <c r="F577" s="224" t="s">
        <v>803</v>
      </c>
      <c r="G577" s="224">
        <v>20</v>
      </c>
      <c r="H577" s="224" t="s">
        <v>119</v>
      </c>
    </row>
    <row r="578" spans="1:8" ht="27.6" x14ac:dyDescent="0.3">
      <c r="A578" s="221">
        <v>38</v>
      </c>
      <c r="B578" s="225" t="s">
        <v>439</v>
      </c>
      <c r="C578" s="301" t="s">
        <v>809</v>
      </c>
      <c r="D578" s="224" t="s">
        <v>11</v>
      </c>
      <c r="E578" s="224">
        <v>1</v>
      </c>
      <c r="F578" s="224" t="s">
        <v>803</v>
      </c>
      <c r="G578" s="224">
        <v>10</v>
      </c>
      <c r="H578" s="224" t="s">
        <v>119</v>
      </c>
    </row>
    <row r="579" spans="1:8" ht="27.6" x14ac:dyDescent="0.3">
      <c r="A579" s="221">
        <v>39</v>
      </c>
      <c r="B579" s="225" t="s">
        <v>439</v>
      </c>
      <c r="C579" s="301" t="s">
        <v>810</v>
      </c>
      <c r="D579" s="224" t="s">
        <v>11</v>
      </c>
      <c r="E579" s="224">
        <v>1</v>
      </c>
      <c r="F579" s="224" t="s">
        <v>803</v>
      </c>
      <c r="G579" s="224">
        <v>10</v>
      </c>
      <c r="H579" s="224" t="s">
        <v>119</v>
      </c>
    </row>
    <row r="580" spans="1:8" x14ac:dyDescent="0.3">
      <c r="A580" s="451" t="s">
        <v>14</v>
      </c>
      <c r="B580" s="452"/>
      <c r="C580" s="452"/>
      <c r="D580" s="452"/>
      <c r="E580" s="452"/>
      <c r="F580" s="452"/>
      <c r="G580" s="452"/>
      <c r="H580" s="452"/>
    </row>
    <row r="581" spans="1:8" ht="41.4" x14ac:dyDescent="0.3">
      <c r="A581" s="227" t="s">
        <v>0</v>
      </c>
      <c r="B581" s="224" t="s">
        <v>1</v>
      </c>
      <c r="C581" s="304" t="s">
        <v>10</v>
      </c>
      <c r="D581" s="224" t="s">
        <v>2</v>
      </c>
      <c r="E581" s="224" t="s">
        <v>4</v>
      </c>
      <c r="F581" s="224" t="s">
        <v>3</v>
      </c>
      <c r="G581" s="224" t="s">
        <v>8</v>
      </c>
      <c r="H581" s="224" t="s">
        <v>114</v>
      </c>
    </row>
    <row r="582" spans="1:8" x14ac:dyDescent="0.3">
      <c r="A582" s="228">
        <v>1</v>
      </c>
      <c r="B582" s="223" t="s">
        <v>705</v>
      </c>
      <c r="C582" s="301" t="s">
        <v>706</v>
      </c>
      <c r="D582" s="224" t="s">
        <v>707</v>
      </c>
      <c r="E582" s="221">
        <v>13</v>
      </c>
      <c r="F582" s="221" t="s">
        <v>6</v>
      </c>
      <c r="G582" s="224">
        <f t="shared" ref="G582:G586" si="9">E582</f>
        <v>13</v>
      </c>
      <c r="H582" s="222" t="s">
        <v>629</v>
      </c>
    </row>
    <row r="583" spans="1:8" x14ac:dyDescent="0.3">
      <c r="A583" s="229">
        <v>2</v>
      </c>
      <c r="B583" s="223" t="s">
        <v>708</v>
      </c>
      <c r="C583" s="296" t="s">
        <v>709</v>
      </c>
      <c r="D583" s="224" t="s">
        <v>707</v>
      </c>
      <c r="E583" s="224">
        <v>1</v>
      </c>
      <c r="F583" s="221" t="s">
        <v>6</v>
      </c>
      <c r="G583" s="224">
        <f t="shared" si="9"/>
        <v>1</v>
      </c>
      <c r="H583" s="224" t="s">
        <v>629</v>
      </c>
    </row>
    <row r="584" spans="1:8" x14ac:dyDescent="0.3">
      <c r="A584" s="229">
        <v>3</v>
      </c>
      <c r="B584" s="223" t="s">
        <v>710</v>
      </c>
      <c r="C584" s="300" t="s">
        <v>711</v>
      </c>
      <c r="D584" s="224" t="s">
        <v>707</v>
      </c>
      <c r="E584" s="224">
        <v>1</v>
      </c>
      <c r="F584" s="221" t="s">
        <v>6</v>
      </c>
      <c r="G584" s="224">
        <f t="shared" si="9"/>
        <v>1</v>
      </c>
      <c r="H584" s="222" t="s">
        <v>629</v>
      </c>
    </row>
    <row r="585" spans="1:8" x14ac:dyDescent="0.3">
      <c r="A585" s="229">
        <v>4</v>
      </c>
      <c r="B585" s="223" t="s">
        <v>712</v>
      </c>
      <c r="C585" s="296" t="s">
        <v>811</v>
      </c>
      <c r="D585" s="224" t="s">
        <v>707</v>
      </c>
      <c r="E585" s="224">
        <v>1</v>
      </c>
      <c r="F585" s="221" t="s">
        <v>6</v>
      </c>
      <c r="G585" s="224">
        <f t="shared" si="9"/>
        <v>1</v>
      </c>
      <c r="H585" s="222" t="s">
        <v>629</v>
      </c>
    </row>
    <row r="586" spans="1:8" x14ac:dyDescent="0.3">
      <c r="A586" s="229">
        <v>4</v>
      </c>
      <c r="B586" s="223" t="s">
        <v>712</v>
      </c>
      <c r="C586" s="296" t="s">
        <v>811</v>
      </c>
      <c r="D586" s="224" t="s">
        <v>707</v>
      </c>
      <c r="E586" s="224">
        <v>1</v>
      </c>
      <c r="F586" s="221" t="s">
        <v>6</v>
      </c>
      <c r="G586" s="224">
        <f t="shared" si="9"/>
        <v>1</v>
      </c>
      <c r="H586" s="222" t="s">
        <v>629</v>
      </c>
    </row>
    <row r="587" spans="1:8" ht="21.6" thickBot="1" x14ac:dyDescent="0.35">
      <c r="A587" s="434" t="s">
        <v>812</v>
      </c>
      <c r="B587" s="434"/>
      <c r="C587" s="434"/>
      <c r="D587" s="434"/>
      <c r="E587" s="434"/>
      <c r="F587" s="434"/>
      <c r="G587" s="434"/>
      <c r="H587" s="434"/>
    </row>
    <row r="588" spans="1:8" x14ac:dyDescent="0.3">
      <c r="A588" s="435" t="s">
        <v>813</v>
      </c>
      <c r="B588" s="436"/>
      <c r="C588" s="436"/>
      <c r="D588" s="436"/>
      <c r="E588" s="436"/>
      <c r="F588" s="436"/>
      <c r="G588" s="436"/>
      <c r="H588" s="437"/>
    </row>
    <row r="589" spans="1:8" x14ac:dyDescent="0.3">
      <c r="A589" s="438" t="s">
        <v>814</v>
      </c>
      <c r="B589" s="439"/>
      <c r="C589" s="439"/>
      <c r="D589" s="439"/>
      <c r="E589" s="439"/>
      <c r="F589" s="439"/>
      <c r="G589" s="439"/>
      <c r="H589" s="440"/>
    </row>
    <row r="590" spans="1:8" x14ac:dyDescent="0.3">
      <c r="A590" s="441" t="s">
        <v>815</v>
      </c>
      <c r="B590" s="442"/>
      <c r="C590" s="442"/>
      <c r="D590" s="442"/>
      <c r="E590" s="442"/>
      <c r="F590" s="442"/>
      <c r="G590" s="442"/>
      <c r="H590" s="443"/>
    </row>
    <row r="591" spans="1:8" x14ac:dyDescent="0.3">
      <c r="A591" s="441" t="s">
        <v>816</v>
      </c>
      <c r="B591" s="439"/>
      <c r="C591" s="439"/>
      <c r="D591" s="439"/>
      <c r="E591" s="439"/>
      <c r="F591" s="439"/>
      <c r="G591" s="439"/>
      <c r="H591" s="440"/>
    </row>
    <row r="592" spans="1:8" ht="21" x14ac:dyDescent="0.3">
      <c r="A592" s="444" t="s">
        <v>817</v>
      </c>
      <c r="B592" s="444"/>
      <c r="C592" s="444"/>
      <c r="D592" s="444"/>
      <c r="E592" s="444"/>
      <c r="F592" s="444"/>
      <c r="G592" s="444"/>
      <c r="H592" s="444"/>
    </row>
    <row r="593" spans="1:8" ht="21" x14ac:dyDescent="0.3">
      <c r="A593" s="428" t="s">
        <v>103</v>
      </c>
      <c r="B593" s="429"/>
      <c r="C593" s="430" t="s">
        <v>818</v>
      </c>
      <c r="D593" s="431"/>
      <c r="E593" s="431"/>
      <c r="F593" s="431"/>
      <c r="G593" s="431"/>
      <c r="H593" s="431"/>
    </row>
    <row r="594" spans="1:8" ht="18.600000000000001" thickBot="1" x14ac:dyDescent="0.35">
      <c r="A594" s="432" t="s">
        <v>12</v>
      </c>
      <c r="B594" s="433"/>
      <c r="C594" s="433"/>
      <c r="D594" s="433"/>
      <c r="E594" s="433"/>
      <c r="F594" s="433"/>
      <c r="G594" s="433"/>
      <c r="H594" s="433"/>
    </row>
    <row r="595" spans="1:8" x14ac:dyDescent="0.3">
      <c r="A595" s="425" t="s">
        <v>105</v>
      </c>
      <c r="B595" s="426"/>
      <c r="C595" s="426"/>
      <c r="D595" s="426"/>
      <c r="E595" s="426"/>
      <c r="F595" s="426"/>
      <c r="G595" s="426"/>
      <c r="H595" s="427"/>
    </row>
    <row r="596" spans="1:8" x14ac:dyDescent="0.3">
      <c r="A596" s="415" t="s">
        <v>819</v>
      </c>
      <c r="B596" s="416"/>
      <c r="C596" s="416"/>
      <c r="D596" s="416"/>
      <c r="E596" s="416"/>
      <c r="F596" s="416"/>
      <c r="G596" s="416"/>
      <c r="H596" s="417"/>
    </row>
    <row r="597" spans="1:8" x14ac:dyDescent="0.3">
      <c r="A597" s="415" t="s">
        <v>820</v>
      </c>
      <c r="B597" s="416"/>
      <c r="C597" s="416"/>
      <c r="D597" s="416"/>
      <c r="E597" s="416"/>
      <c r="F597" s="416"/>
      <c r="G597" s="416"/>
      <c r="H597" s="417"/>
    </row>
    <row r="598" spans="1:8" x14ac:dyDescent="0.3">
      <c r="A598" s="415" t="s">
        <v>821</v>
      </c>
      <c r="B598" s="416"/>
      <c r="C598" s="416"/>
      <c r="D598" s="416"/>
      <c r="E598" s="416"/>
      <c r="F598" s="416"/>
      <c r="G598" s="416"/>
      <c r="H598" s="417"/>
    </row>
    <row r="599" spans="1:8" x14ac:dyDescent="0.3">
      <c r="A599" s="415" t="s">
        <v>396</v>
      </c>
      <c r="B599" s="416"/>
      <c r="C599" s="416"/>
      <c r="D599" s="416"/>
      <c r="E599" s="416"/>
      <c r="F599" s="416"/>
      <c r="G599" s="416"/>
      <c r="H599" s="417"/>
    </row>
    <row r="600" spans="1:8" x14ac:dyDescent="0.3">
      <c r="A600" s="415" t="s">
        <v>822</v>
      </c>
      <c r="B600" s="416"/>
      <c r="C600" s="416"/>
      <c r="D600" s="416"/>
      <c r="E600" s="416"/>
      <c r="F600" s="416"/>
      <c r="G600" s="416"/>
      <c r="H600" s="417"/>
    </row>
    <row r="601" spans="1:8" x14ac:dyDescent="0.3">
      <c r="A601" s="415" t="s">
        <v>823</v>
      </c>
      <c r="B601" s="416"/>
      <c r="C601" s="416"/>
      <c r="D601" s="416"/>
      <c r="E601" s="416"/>
      <c r="F601" s="416"/>
      <c r="G601" s="416"/>
      <c r="H601" s="417"/>
    </row>
    <row r="602" spans="1:8" x14ac:dyDescent="0.3">
      <c r="A602" s="415" t="s">
        <v>648</v>
      </c>
      <c r="B602" s="416"/>
      <c r="C602" s="416"/>
      <c r="D602" s="416"/>
      <c r="E602" s="416"/>
      <c r="F602" s="416"/>
      <c r="G602" s="416"/>
      <c r="H602" s="417"/>
    </row>
    <row r="603" spans="1:8" ht="15" thickBot="1" x14ac:dyDescent="0.35">
      <c r="A603" s="418" t="s">
        <v>113</v>
      </c>
      <c r="B603" s="419"/>
      <c r="C603" s="419"/>
      <c r="D603" s="419"/>
      <c r="E603" s="419"/>
      <c r="F603" s="419"/>
      <c r="G603" s="419"/>
      <c r="H603" s="420"/>
    </row>
    <row r="604" spans="1:8" ht="41.4" x14ac:dyDescent="0.3">
      <c r="A604" s="87" t="s">
        <v>0</v>
      </c>
      <c r="B604" s="86" t="s">
        <v>1</v>
      </c>
      <c r="C604" s="244" t="s">
        <v>10</v>
      </c>
      <c r="D604" s="87" t="s">
        <v>2</v>
      </c>
      <c r="E604" s="87" t="s">
        <v>4</v>
      </c>
      <c r="F604" s="87" t="s">
        <v>3</v>
      </c>
      <c r="G604" s="87" t="s">
        <v>8</v>
      </c>
      <c r="H604" s="87" t="s">
        <v>114</v>
      </c>
    </row>
    <row r="605" spans="1:8" x14ac:dyDescent="0.3">
      <c r="A605" s="50">
        <v>1</v>
      </c>
      <c r="B605" s="98" t="s">
        <v>275</v>
      </c>
      <c r="C605" s="247" t="s">
        <v>824</v>
      </c>
      <c r="D605" s="77" t="s">
        <v>11</v>
      </c>
      <c r="E605" s="77">
        <v>1</v>
      </c>
      <c r="F605" s="77" t="s">
        <v>118</v>
      </c>
      <c r="G605" s="77">
        <v>1</v>
      </c>
      <c r="H605" s="233" t="s">
        <v>119</v>
      </c>
    </row>
    <row r="606" spans="1:8" x14ac:dyDescent="0.3">
      <c r="A606" s="50">
        <v>2</v>
      </c>
      <c r="B606" s="98" t="s">
        <v>825</v>
      </c>
      <c r="C606" s="247" t="s">
        <v>826</v>
      </c>
      <c r="D606" s="77" t="s">
        <v>7</v>
      </c>
      <c r="E606" s="77">
        <v>1</v>
      </c>
      <c r="F606" s="77" t="s">
        <v>118</v>
      </c>
      <c r="G606" s="77">
        <v>1</v>
      </c>
      <c r="H606" s="233" t="s">
        <v>119</v>
      </c>
    </row>
    <row r="607" spans="1:8" x14ac:dyDescent="0.3">
      <c r="A607" s="50">
        <v>3</v>
      </c>
      <c r="B607" s="98" t="s">
        <v>151</v>
      </c>
      <c r="C607" s="247" t="s">
        <v>827</v>
      </c>
      <c r="D607" s="77" t="s">
        <v>11</v>
      </c>
      <c r="E607" s="77">
        <v>1</v>
      </c>
      <c r="F607" s="77" t="s">
        <v>118</v>
      </c>
      <c r="G607" s="77">
        <v>1</v>
      </c>
      <c r="H607" s="233" t="s">
        <v>119</v>
      </c>
    </row>
    <row r="608" spans="1:8" x14ac:dyDescent="0.3">
      <c r="A608" s="50">
        <v>4</v>
      </c>
      <c r="B608" s="98" t="s">
        <v>194</v>
      </c>
      <c r="C608" s="247" t="s">
        <v>828</v>
      </c>
      <c r="D608" s="77" t="s">
        <v>11</v>
      </c>
      <c r="E608" s="77">
        <v>1</v>
      </c>
      <c r="F608" s="77" t="s">
        <v>118</v>
      </c>
      <c r="G608" s="77">
        <v>1</v>
      </c>
      <c r="H608" s="233" t="s">
        <v>119</v>
      </c>
    </row>
    <row r="609" spans="1:8" x14ac:dyDescent="0.3">
      <c r="A609" s="50">
        <v>5</v>
      </c>
      <c r="B609" s="98" t="s">
        <v>829</v>
      </c>
      <c r="C609" s="247" t="s">
        <v>830</v>
      </c>
      <c r="D609" s="77" t="s">
        <v>11</v>
      </c>
      <c r="E609" s="77">
        <v>1</v>
      </c>
      <c r="F609" s="77" t="s">
        <v>118</v>
      </c>
      <c r="G609" s="77">
        <v>1</v>
      </c>
      <c r="H609" s="233" t="s">
        <v>119</v>
      </c>
    </row>
    <row r="610" spans="1:8" x14ac:dyDescent="0.3">
      <c r="A610" s="50">
        <v>6</v>
      </c>
      <c r="B610" s="98" t="s">
        <v>831</v>
      </c>
      <c r="C610" s="247" t="s">
        <v>832</v>
      </c>
      <c r="D610" s="77" t="s">
        <v>11</v>
      </c>
      <c r="E610" s="77">
        <v>2</v>
      </c>
      <c r="F610" s="77" t="s">
        <v>118</v>
      </c>
      <c r="G610" s="77">
        <v>2</v>
      </c>
      <c r="H610" s="233" t="s">
        <v>119</v>
      </c>
    </row>
    <row r="611" spans="1:8" x14ac:dyDescent="0.3">
      <c r="A611" s="50">
        <v>7</v>
      </c>
      <c r="B611" s="98" t="s">
        <v>833</v>
      </c>
      <c r="C611" s="247" t="s">
        <v>834</v>
      </c>
      <c r="D611" s="77" t="s">
        <v>11</v>
      </c>
      <c r="E611" s="77">
        <v>1</v>
      </c>
      <c r="F611" s="77" t="s">
        <v>118</v>
      </c>
      <c r="G611" s="77">
        <v>1</v>
      </c>
      <c r="H611" s="233" t="s">
        <v>119</v>
      </c>
    </row>
    <row r="612" spans="1:8" x14ac:dyDescent="0.3">
      <c r="A612" s="50">
        <v>8</v>
      </c>
      <c r="B612" s="98" t="s">
        <v>475</v>
      </c>
      <c r="C612" s="247" t="s">
        <v>835</v>
      </c>
      <c r="D612" s="77" t="s">
        <v>11</v>
      </c>
      <c r="E612" s="77">
        <v>1</v>
      </c>
      <c r="F612" s="77" t="s">
        <v>118</v>
      </c>
      <c r="G612" s="77">
        <v>1</v>
      </c>
      <c r="H612" s="233" t="s">
        <v>119</v>
      </c>
    </row>
    <row r="613" spans="1:8" x14ac:dyDescent="0.3">
      <c r="A613" s="50">
        <v>9</v>
      </c>
      <c r="B613" s="98" t="s">
        <v>27</v>
      </c>
      <c r="C613" s="247" t="s">
        <v>836</v>
      </c>
      <c r="D613" s="77" t="s">
        <v>5</v>
      </c>
      <c r="E613" s="77">
        <v>1</v>
      </c>
      <c r="F613" s="77" t="s">
        <v>118</v>
      </c>
      <c r="G613" s="77">
        <v>1</v>
      </c>
      <c r="H613" s="233" t="s">
        <v>119</v>
      </c>
    </row>
    <row r="614" spans="1:8" x14ac:dyDescent="0.3">
      <c r="A614" s="50">
        <v>10</v>
      </c>
      <c r="B614" s="98" t="s">
        <v>241</v>
      </c>
      <c r="C614" s="247" t="s">
        <v>837</v>
      </c>
      <c r="D614" s="77" t="s">
        <v>11</v>
      </c>
      <c r="E614" s="77">
        <v>1</v>
      </c>
      <c r="F614" s="77" t="s">
        <v>118</v>
      </c>
      <c r="G614" s="77">
        <v>1</v>
      </c>
      <c r="H614" s="233" t="s">
        <v>119</v>
      </c>
    </row>
    <row r="615" spans="1:8" ht="18.600000000000001" thickBot="1" x14ac:dyDescent="0.4">
      <c r="A615" s="423" t="s">
        <v>838</v>
      </c>
      <c r="B615" s="424"/>
      <c r="C615" s="424"/>
      <c r="D615" s="424"/>
      <c r="E615" s="424"/>
      <c r="F615" s="424"/>
      <c r="G615" s="424"/>
      <c r="H615" s="424"/>
    </row>
    <row r="616" spans="1:8" x14ac:dyDescent="0.3">
      <c r="A616" s="425" t="s">
        <v>105</v>
      </c>
      <c r="B616" s="426"/>
      <c r="C616" s="426"/>
      <c r="D616" s="426"/>
      <c r="E616" s="426"/>
      <c r="F616" s="426"/>
      <c r="G616" s="426"/>
      <c r="H616" s="427"/>
    </row>
    <row r="617" spans="1:8" x14ac:dyDescent="0.3">
      <c r="A617" s="415" t="s">
        <v>839</v>
      </c>
      <c r="B617" s="416"/>
      <c r="C617" s="416"/>
      <c r="D617" s="416"/>
      <c r="E617" s="416"/>
      <c r="F617" s="416"/>
      <c r="G617" s="416"/>
      <c r="H617" s="417"/>
    </row>
    <row r="618" spans="1:8" x14ac:dyDescent="0.3">
      <c r="A618" s="415" t="s">
        <v>840</v>
      </c>
      <c r="B618" s="416"/>
      <c r="C618" s="416"/>
      <c r="D618" s="416"/>
      <c r="E618" s="416"/>
      <c r="F618" s="416"/>
      <c r="G618" s="416"/>
      <c r="H618" s="417"/>
    </row>
    <row r="619" spans="1:8" x14ac:dyDescent="0.3">
      <c r="A619" s="415" t="s">
        <v>821</v>
      </c>
      <c r="B619" s="416"/>
      <c r="C619" s="416"/>
      <c r="D619" s="416"/>
      <c r="E619" s="416"/>
      <c r="F619" s="416"/>
      <c r="G619" s="416"/>
      <c r="H619" s="417"/>
    </row>
    <row r="620" spans="1:8" x14ac:dyDescent="0.3">
      <c r="A620" s="415" t="s">
        <v>396</v>
      </c>
      <c r="B620" s="416"/>
      <c r="C620" s="416"/>
      <c r="D620" s="416"/>
      <c r="E620" s="416"/>
      <c r="F620" s="416"/>
      <c r="G620" s="416"/>
      <c r="H620" s="417"/>
    </row>
    <row r="621" spans="1:8" x14ac:dyDescent="0.3">
      <c r="A621" s="415" t="s">
        <v>822</v>
      </c>
      <c r="B621" s="416"/>
      <c r="C621" s="416"/>
      <c r="D621" s="416"/>
      <c r="E621" s="416"/>
      <c r="F621" s="416"/>
      <c r="G621" s="416"/>
      <c r="H621" s="417"/>
    </row>
    <row r="622" spans="1:8" x14ac:dyDescent="0.3">
      <c r="A622" s="415" t="s">
        <v>841</v>
      </c>
      <c r="B622" s="416"/>
      <c r="C622" s="416"/>
      <c r="D622" s="416"/>
      <c r="E622" s="416"/>
      <c r="F622" s="416"/>
      <c r="G622" s="416"/>
      <c r="H622" s="417"/>
    </row>
    <row r="623" spans="1:8" x14ac:dyDescent="0.3">
      <c r="A623" s="415" t="s">
        <v>648</v>
      </c>
      <c r="B623" s="416"/>
      <c r="C623" s="416"/>
      <c r="D623" s="416"/>
      <c r="E623" s="416"/>
      <c r="F623" s="416"/>
      <c r="G623" s="416"/>
      <c r="H623" s="417"/>
    </row>
    <row r="624" spans="1:8" ht="15" thickBot="1" x14ac:dyDescent="0.35">
      <c r="A624" s="418" t="s">
        <v>113</v>
      </c>
      <c r="B624" s="419"/>
      <c r="C624" s="419"/>
      <c r="D624" s="419"/>
      <c r="E624" s="419"/>
      <c r="F624" s="419"/>
      <c r="G624" s="419"/>
      <c r="H624" s="420"/>
    </row>
    <row r="625" spans="1:8" ht="41.4" x14ac:dyDescent="0.3">
      <c r="A625" s="234" t="s">
        <v>0</v>
      </c>
      <c r="B625" s="178" t="s">
        <v>1</v>
      </c>
      <c r="C625" s="276" t="s">
        <v>10</v>
      </c>
      <c r="D625" s="178" t="s">
        <v>2</v>
      </c>
      <c r="E625" s="178" t="s">
        <v>4</v>
      </c>
      <c r="F625" s="178" t="s">
        <v>3</v>
      </c>
      <c r="G625" s="178" t="s">
        <v>8</v>
      </c>
      <c r="H625" s="235" t="s">
        <v>114</v>
      </c>
    </row>
    <row r="626" spans="1:8" ht="27.6" x14ac:dyDescent="0.3">
      <c r="A626" s="236">
        <v>1</v>
      </c>
      <c r="B626" s="98" t="s">
        <v>842</v>
      </c>
      <c r="C626" s="309" t="s">
        <v>843</v>
      </c>
      <c r="D626" s="77" t="s">
        <v>11</v>
      </c>
      <c r="E626" s="77">
        <v>1</v>
      </c>
      <c r="F626" s="77" t="s">
        <v>844</v>
      </c>
      <c r="G626" s="77">
        <v>3</v>
      </c>
      <c r="H626" s="233" t="s">
        <v>119</v>
      </c>
    </row>
    <row r="627" spans="1:8" ht="27.6" x14ac:dyDescent="0.3">
      <c r="A627" s="236">
        <v>2</v>
      </c>
      <c r="B627" s="98" t="s">
        <v>845</v>
      </c>
      <c r="C627" s="247" t="s">
        <v>846</v>
      </c>
      <c r="D627" s="77" t="s">
        <v>7</v>
      </c>
      <c r="E627" s="77">
        <v>2</v>
      </c>
      <c r="F627" s="77" t="s">
        <v>847</v>
      </c>
      <c r="G627" s="77">
        <v>6</v>
      </c>
      <c r="H627" s="233" t="s">
        <v>119</v>
      </c>
    </row>
    <row r="628" spans="1:8" ht="27.6" x14ac:dyDescent="0.3">
      <c r="A628" s="236">
        <v>3</v>
      </c>
      <c r="B628" s="98" t="s">
        <v>848</v>
      </c>
      <c r="C628" s="247" t="s">
        <v>849</v>
      </c>
      <c r="D628" s="77" t="s">
        <v>11</v>
      </c>
      <c r="E628" s="77">
        <v>1</v>
      </c>
      <c r="F628" s="77" t="s">
        <v>844</v>
      </c>
      <c r="G628" s="77">
        <v>3</v>
      </c>
      <c r="H628" s="233" t="s">
        <v>119</v>
      </c>
    </row>
    <row r="629" spans="1:8" ht="27.6" x14ac:dyDescent="0.3">
      <c r="A629" s="236">
        <v>4</v>
      </c>
      <c r="B629" s="98" t="s">
        <v>850</v>
      </c>
      <c r="C629" s="247" t="s">
        <v>851</v>
      </c>
      <c r="D629" s="77" t="s">
        <v>11</v>
      </c>
      <c r="E629" s="77">
        <v>1</v>
      </c>
      <c r="F629" s="77" t="s">
        <v>844</v>
      </c>
      <c r="G629" s="77">
        <v>3</v>
      </c>
      <c r="H629" s="233" t="s">
        <v>119</v>
      </c>
    </row>
    <row r="630" spans="1:8" ht="27.6" x14ac:dyDescent="0.3">
      <c r="A630" s="236">
        <v>5</v>
      </c>
      <c r="B630" s="98" t="s">
        <v>389</v>
      </c>
      <c r="C630" s="247" t="s">
        <v>852</v>
      </c>
      <c r="D630" s="77" t="s">
        <v>11</v>
      </c>
      <c r="E630" s="77">
        <v>1</v>
      </c>
      <c r="F630" s="77" t="s">
        <v>844</v>
      </c>
      <c r="G630" s="77">
        <v>3</v>
      </c>
      <c r="H630" s="233" t="s">
        <v>119</v>
      </c>
    </row>
    <row r="631" spans="1:8" ht="27.6" x14ac:dyDescent="0.3">
      <c r="A631" s="236">
        <v>6</v>
      </c>
      <c r="B631" s="98" t="s">
        <v>853</v>
      </c>
      <c r="C631" s="247" t="s">
        <v>854</v>
      </c>
      <c r="D631" s="77" t="s">
        <v>7</v>
      </c>
      <c r="E631" s="77">
        <v>1</v>
      </c>
      <c r="F631" s="77" t="s">
        <v>844</v>
      </c>
      <c r="G631" s="77">
        <v>3</v>
      </c>
      <c r="H631" s="233" t="s">
        <v>119</v>
      </c>
    </row>
    <row r="632" spans="1:8" ht="27.6" x14ac:dyDescent="0.3">
      <c r="A632" s="236">
        <v>7</v>
      </c>
      <c r="B632" s="98" t="s">
        <v>855</v>
      </c>
      <c r="C632" s="247" t="s">
        <v>856</v>
      </c>
      <c r="D632" s="77" t="s">
        <v>11</v>
      </c>
      <c r="E632" s="77">
        <v>1</v>
      </c>
      <c r="F632" s="77" t="s">
        <v>844</v>
      </c>
      <c r="G632" s="77">
        <v>3</v>
      </c>
      <c r="H632" s="233" t="s">
        <v>119</v>
      </c>
    </row>
    <row r="633" spans="1:8" ht="27.6" x14ac:dyDescent="0.3">
      <c r="A633" s="236">
        <v>8</v>
      </c>
      <c r="B633" s="98" t="s">
        <v>857</v>
      </c>
      <c r="C633" s="247" t="s">
        <v>858</v>
      </c>
      <c r="D633" s="77" t="s">
        <v>11</v>
      </c>
      <c r="E633" s="77">
        <v>1</v>
      </c>
      <c r="F633" s="77" t="s">
        <v>844</v>
      </c>
      <c r="G633" s="77">
        <v>3</v>
      </c>
      <c r="H633" s="233" t="s">
        <v>119</v>
      </c>
    </row>
    <row r="634" spans="1:8" ht="27.6" x14ac:dyDescent="0.3">
      <c r="A634" s="236">
        <v>9</v>
      </c>
      <c r="B634" s="98" t="s">
        <v>38</v>
      </c>
      <c r="C634" s="247" t="s">
        <v>859</v>
      </c>
      <c r="D634" s="77" t="s">
        <v>7</v>
      </c>
      <c r="E634" s="77">
        <v>1</v>
      </c>
      <c r="F634" s="77" t="s">
        <v>844</v>
      </c>
      <c r="G634" s="77">
        <v>3</v>
      </c>
      <c r="H634" s="233" t="s">
        <v>119</v>
      </c>
    </row>
    <row r="635" spans="1:8" ht="27.6" x14ac:dyDescent="0.3">
      <c r="A635" s="236">
        <v>10</v>
      </c>
      <c r="B635" s="98" t="s">
        <v>273</v>
      </c>
      <c r="C635" s="247" t="s">
        <v>860</v>
      </c>
      <c r="D635" s="77" t="s">
        <v>11</v>
      </c>
      <c r="E635" s="77">
        <v>1</v>
      </c>
      <c r="F635" s="77" t="s">
        <v>844</v>
      </c>
      <c r="G635" s="77">
        <v>3</v>
      </c>
      <c r="H635" s="233" t="s">
        <v>119</v>
      </c>
    </row>
    <row r="636" spans="1:8" ht="27.6" x14ac:dyDescent="0.3">
      <c r="A636" s="236">
        <v>11</v>
      </c>
      <c r="B636" s="98" t="s">
        <v>861</v>
      </c>
      <c r="C636" s="247" t="s">
        <v>862</v>
      </c>
      <c r="D636" s="77" t="s">
        <v>11</v>
      </c>
      <c r="E636" s="77">
        <v>1</v>
      </c>
      <c r="F636" s="77" t="s">
        <v>844</v>
      </c>
      <c r="G636" s="77">
        <v>3</v>
      </c>
      <c r="H636" s="233" t="s">
        <v>119</v>
      </c>
    </row>
    <row r="637" spans="1:8" ht="27.6" x14ac:dyDescent="0.3">
      <c r="A637" s="236">
        <v>12</v>
      </c>
      <c r="B637" s="98" t="s">
        <v>439</v>
      </c>
      <c r="C637" s="247" t="s">
        <v>863</v>
      </c>
      <c r="D637" s="77" t="s">
        <v>11</v>
      </c>
      <c r="E637" s="77">
        <v>6</v>
      </c>
      <c r="F637" s="77" t="s">
        <v>844</v>
      </c>
      <c r="G637" s="77">
        <v>18</v>
      </c>
      <c r="H637" s="233" t="s">
        <v>119</v>
      </c>
    </row>
    <row r="638" spans="1:8" ht="27.6" x14ac:dyDescent="0.3">
      <c r="A638" s="236">
        <v>13</v>
      </c>
      <c r="B638" s="98" t="s">
        <v>439</v>
      </c>
      <c r="C638" s="247" t="s">
        <v>864</v>
      </c>
      <c r="D638" s="77" t="s">
        <v>11</v>
      </c>
      <c r="E638" s="77">
        <v>6</v>
      </c>
      <c r="F638" s="77" t="s">
        <v>844</v>
      </c>
      <c r="G638" s="77">
        <v>18</v>
      </c>
      <c r="H638" s="233" t="s">
        <v>119</v>
      </c>
    </row>
    <row r="639" spans="1:8" ht="27.6" x14ac:dyDescent="0.3">
      <c r="A639" s="236">
        <v>14</v>
      </c>
      <c r="B639" s="98" t="s">
        <v>798</v>
      </c>
      <c r="C639" s="247" t="s">
        <v>865</v>
      </c>
      <c r="D639" s="77" t="s">
        <v>11</v>
      </c>
      <c r="E639" s="77">
        <v>6</v>
      </c>
      <c r="F639" s="77" t="s">
        <v>844</v>
      </c>
      <c r="G639" s="77">
        <v>18</v>
      </c>
      <c r="H639" s="233" t="s">
        <v>119</v>
      </c>
    </row>
    <row r="640" spans="1:8" ht="27.6" x14ac:dyDescent="0.3">
      <c r="A640" s="236">
        <v>15</v>
      </c>
      <c r="B640" s="98" t="s">
        <v>798</v>
      </c>
      <c r="C640" s="247" t="s">
        <v>866</v>
      </c>
      <c r="D640" s="77" t="s">
        <v>11</v>
      </c>
      <c r="E640" s="77">
        <v>6</v>
      </c>
      <c r="F640" s="77" t="s">
        <v>844</v>
      </c>
      <c r="G640" s="77">
        <v>18</v>
      </c>
      <c r="H640" s="233" t="s">
        <v>119</v>
      </c>
    </row>
    <row r="641" spans="1:8" ht="27.6" x14ac:dyDescent="0.3">
      <c r="A641" s="236">
        <v>16</v>
      </c>
      <c r="B641" s="98" t="s">
        <v>798</v>
      </c>
      <c r="C641" s="247" t="s">
        <v>867</v>
      </c>
      <c r="D641" s="77" t="s">
        <v>11</v>
      </c>
      <c r="E641" s="77">
        <v>4</v>
      </c>
      <c r="F641" s="77" t="s">
        <v>868</v>
      </c>
      <c r="G641" s="77">
        <v>12</v>
      </c>
      <c r="H641" s="233" t="s">
        <v>119</v>
      </c>
    </row>
    <row r="642" spans="1:8" ht="27.6" x14ac:dyDescent="0.3">
      <c r="A642" s="236">
        <v>17</v>
      </c>
      <c r="B642" s="98" t="s">
        <v>869</v>
      </c>
      <c r="C642" s="247" t="s">
        <v>870</v>
      </c>
      <c r="D642" s="77" t="s">
        <v>11</v>
      </c>
      <c r="E642" s="77">
        <v>10</v>
      </c>
      <c r="F642" s="77" t="s">
        <v>868</v>
      </c>
      <c r="G642" s="77">
        <v>30</v>
      </c>
      <c r="H642" s="233" t="s">
        <v>119</v>
      </c>
    </row>
    <row r="643" spans="1:8" ht="27.6" x14ac:dyDescent="0.3">
      <c r="A643" s="236">
        <v>18</v>
      </c>
      <c r="B643" s="98" t="s">
        <v>784</v>
      </c>
      <c r="C643" s="247" t="s">
        <v>871</v>
      </c>
      <c r="D643" s="77" t="s">
        <v>11</v>
      </c>
      <c r="E643" s="77">
        <v>4</v>
      </c>
      <c r="F643" s="77" t="s">
        <v>868</v>
      </c>
      <c r="G643" s="77">
        <v>12</v>
      </c>
      <c r="H643" s="233" t="s">
        <v>119</v>
      </c>
    </row>
    <row r="644" spans="1:8" ht="27.6" x14ac:dyDescent="0.3">
      <c r="A644" s="236">
        <v>19</v>
      </c>
      <c r="B644" s="98" t="s">
        <v>784</v>
      </c>
      <c r="C644" s="247" t="s">
        <v>872</v>
      </c>
      <c r="D644" s="77" t="s">
        <v>11</v>
      </c>
      <c r="E644" s="77">
        <v>4</v>
      </c>
      <c r="F644" s="77" t="s">
        <v>868</v>
      </c>
      <c r="G644" s="77">
        <v>12</v>
      </c>
      <c r="H644" s="233" t="s">
        <v>119</v>
      </c>
    </row>
    <row r="645" spans="1:8" ht="27.6" x14ac:dyDescent="0.3">
      <c r="A645" s="236">
        <v>20</v>
      </c>
      <c r="B645" s="98" t="s">
        <v>784</v>
      </c>
      <c r="C645" s="247" t="s">
        <v>873</v>
      </c>
      <c r="D645" s="77" t="s">
        <v>11</v>
      </c>
      <c r="E645" s="77">
        <v>4</v>
      </c>
      <c r="F645" s="77" t="s">
        <v>868</v>
      </c>
      <c r="G645" s="77">
        <v>12</v>
      </c>
      <c r="H645" s="233" t="s">
        <v>119</v>
      </c>
    </row>
    <row r="646" spans="1:8" ht="27.6" x14ac:dyDescent="0.3">
      <c r="A646" s="236">
        <v>21</v>
      </c>
      <c r="B646" s="98" t="s">
        <v>874</v>
      </c>
      <c r="C646" s="247" t="s">
        <v>875</v>
      </c>
      <c r="D646" s="77" t="s">
        <v>11</v>
      </c>
      <c r="E646" s="77">
        <v>1</v>
      </c>
      <c r="F646" s="77" t="s">
        <v>844</v>
      </c>
      <c r="G646" s="77">
        <v>3</v>
      </c>
      <c r="H646" s="233" t="s">
        <v>119</v>
      </c>
    </row>
    <row r="647" spans="1:8" ht="27.6" x14ac:dyDescent="0.3">
      <c r="A647" s="236">
        <v>22</v>
      </c>
      <c r="B647" s="98" t="s">
        <v>876</v>
      </c>
      <c r="C647" s="247" t="s">
        <v>877</v>
      </c>
      <c r="D647" s="77" t="s">
        <v>11</v>
      </c>
      <c r="E647" s="77">
        <v>1</v>
      </c>
      <c r="F647" s="77" t="s">
        <v>847</v>
      </c>
      <c r="G647" s="77">
        <v>6</v>
      </c>
      <c r="H647" s="233" t="s">
        <v>119</v>
      </c>
    </row>
    <row r="648" spans="1:8" ht="27.6" x14ac:dyDescent="0.3">
      <c r="A648" s="236">
        <v>23</v>
      </c>
      <c r="B648" s="98" t="s">
        <v>878</v>
      </c>
      <c r="C648" s="247" t="s">
        <v>879</v>
      </c>
      <c r="D648" s="77" t="s">
        <v>11</v>
      </c>
      <c r="E648" s="77">
        <v>1</v>
      </c>
      <c r="F648" s="77" t="s">
        <v>880</v>
      </c>
      <c r="G648" s="77">
        <v>12</v>
      </c>
      <c r="H648" s="233" t="s">
        <v>119</v>
      </c>
    </row>
    <row r="649" spans="1:8" ht="27.6" x14ac:dyDescent="0.3">
      <c r="A649" s="236">
        <v>24</v>
      </c>
      <c r="B649" s="98" t="s">
        <v>881</v>
      </c>
      <c r="C649" s="247" t="s">
        <v>882</v>
      </c>
      <c r="D649" s="77" t="s">
        <v>11</v>
      </c>
      <c r="E649" s="77">
        <v>6</v>
      </c>
      <c r="F649" s="77" t="s">
        <v>844</v>
      </c>
      <c r="G649" s="77">
        <v>18</v>
      </c>
      <c r="H649" s="233" t="s">
        <v>119</v>
      </c>
    </row>
    <row r="650" spans="1:8" ht="27.6" x14ac:dyDescent="0.3">
      <c r="A650" s="236">
        <v>25</v>
      </c>
      <c r="B650" s="98" t="s">
        <v>572</v>
      </c>
      <c r="C650" s="247" t="s">
        <v>883</v>
      </c>
      <c r="D650" s="77" t="s">
        <v>11</v>
      </c>
      <c r="E650" s="77">
        <v>1</v>
      </c>
      <c r="F650" s="77" t="s">
        <v>844</v>
      </c>
      <c r="G650" s="77">
        <v>3</v>
      </c>
      <c r="H650" s="233" t="s">
        <v>119</v>
      </c>
    </row>
    <row r="651" spans="1:8" ht="27.6" x14ac:dyDescent="0.3">
      <c r="A651" s="236">
        <v>26</v>
      </c>
      <c r="B651" s="98" t="s">
        <v>774</v>
      </c>
      <c r="C651" s="247" t="s">
        <v>884</v>
      </c>
      <c r="D651" s="77" t="s">
        <v>11</v>
      </c>
      <c r="E651" s="77">
        <v>1</v>
      </c>
      <c r="F651" s="77" t="s">
        <v>847</v>
      </c>
      <c r="G651" s="77">
        <v>6</v>
      </c>
      <c r="H651" s="233" t="s">
        <v>119</v>
      </c>
    </row>
    <row r="652" spans="1:8" ht="27.6" x14ac:dyDescent="0.3">
      <c r="A652" s="236">
        <v>27</v>
      </c>
      <c r="B652" s="98" t="s">
        <v>885</v>
      </c>
      <c r="C652" s="247" t="s">
        <v>886</v>
      </c>
      <c r="D652" s="77" t="s">
        <v>11</v>
      </c>
      <c r="E652" s="77">
        <v>1</v>
      </c>
      <c r="F652" s="77" t="s">
        <v>847</v>
      </c>
      <c r="G652" s="77">
        <v>6</v>
      </c>
      <c r="H652" s="233" t="s">
        <v>119</v>
      </c>
    </row>
    <row r="653" spans="1:8" ht="27.6" x14ac:dyDescent="0.3">
      <c r="A653" s="236">
        <v>28</v>
      </c>
      <c r="B653" s="98" t="s">
        <v>887</v>
      </c>
      <c r="C653" s="247" t="s">
        <v>888</v>
      </c>
      <c r="D653" s="77" t="s">
        <v>11</v>
      </c>
      <c r="E653" s="77">
        <v>1</v>
      </c>
      <c r="F653" s="77" t="s">
        <v>847</v>
      </c>
      <c r="G653" s="77">
        <v>6</v>
      </c>
      <c r="H653" s="233" t="s">
        <v>119</v>
      </c>
    </row>
    <row r="654" spans="1:8" ht="27.6" x14ac:dyDescent="0.3">
      <c r="A654" s="236">
        <v>29</v>
      </c>
      <c r="B654" s="98" t="s">
        <v>889</v>
      </c>
      <c r="C654" s="247" t="s">
        <v>890</v>
      </c>
      <c r="D654" s="77" t="s">
        <v>11</v>
      </c>
      <c r="E654" s="77">
        <v>1</v>
      </c>
      <c r="F654" s="77" t="s">
        <v>847</v>
      </c>
      <c r="G654" s="77">
        <v>6</v>
      </c>
      <c r="H654" s="233" t="s">
        <v>119</v>
      </c>
    </row>
    <row r="655" spans="1:8" ht="27.6" x14ac:dyDescent="0.3">
      <c r="A655" s="236">
        <v>30</v>
      </c>
      <c r="B655" s="237" t="s">
        <v>891</v>
      </c>
      <c r="C655" s="310" t="s">
        <v>892</v>
      </c>
      <c r="D655" s="77" t="s">
        <v>11</v>
      </c>
      <c r="E655" s="77">
        <v>1</v>
      </c>
      <c r="F655" s="77" t="s">
        <v>847</v>
      </c>
      <c r="G655" s="77">
        <v>6</v>
      </c>
      <c r="H655" s="233" t="s">
        <v>119</v>
      </c>
    </row>
    <row r="656" spans="1:8" ht="27.6" x14ac:dyDescent="0.3">
      <c r="A656" s="236">
        <v>31</v>
      </c>
      <c r="B656" s="237" t="s">
        <v>321</v>
      </c>
      <c r="C656" s="247" t="s">
        <v>301</v>
      </c>
      <c r="D656" s="77" t="s">
        <v>11</v>
      </c>
      <c r="E656" s="77">
        <v>2</v>
      </c>
      <c r="F656" s="77" t="s">
        <v>880</v>
      </c>
      <c r="G656" s="77">
        <v>24</v>
      </c>
      <c r="H656" s="233" t="s">
        <v>119</v>
      </c>
    </row>
    <row r="657" spans="1:8" ht="27.6" x14ac:dyDescent="0.3">
      <c r="A657" s="236">
        <v>32</v>
      </c>
      <c r="B657" s="237" t="s">
        <v>893</v>
      </c>
      <c r="C657" s="310" t="s">
        <v>894</v>
      </c>
      <c r="D657" s="77" t="s">
        <v>11</v>
      </c>
      <c r="E657" s="77">
        <v>1</v>
      </c>
      <c r="F657" s="77" t="s">
        <v>844</v>
      </c>
      <c r="G657" s="77">
        <v>3</v>
      </c>
      <c r="H657" s="233" t="s">
        <v>119</v>
      </c>
    </row>
    <row r="658" spans="1:8" ht="27.6" x14ac:dyDescent="0.3">
      <c r="A658" s="236">
        <v>33</v>
      </c>
      <c r="B658" s="237" t="s">
        <v>893</v>
      </c>
      <c r="C658" s="310" t="s">
        <v>895</v>
      </c>
      <c r="D658" s="77" t="s">
        <v>11</v>
      </c>
      <c r="E658" s="77">
        <v>1</v>
      </c>
      <c r="F658" s="77" t="s">
        <v>844</v>
      </c>
      <c r="G658" s="77">
        <v>3</v>
      </c>
      <c r="H658" s="233" t="s">
        <v>119</v>
      </c>
    </row>
    <row r="659" spans="1:8" ht="27.6" x14ac:dyDescent="0.3">
      <c r="A659" s="236">
        <v>34</v>
      </c>
      <c r="B659" s="237" t="s">
        <v>896</v>
      </c>
      <c r="C659" s="310" t="s">
        <v>897</v>
      </c>
      <c r="D659" s="77" t="s">
        <v>11</v>
      </c>
      <c r="E659" s="77">
        <v>1</v>
      </c>
      <c r="F659" s="77" t="s">
        <v>844</v>
      </c>
      <c r="G659" s="77">
        <v>3</v>
      </c>
      <c r="H659" s="233" t="s">
        <v>119</v>
      </c>
    </row>
    <row r="660" spans="1:8" ht="27.6" x14ac:dyDescent="0.3">
      <c r="A660" s="236">
        <v>35</v>
      </c>
      <c r="B660" s="237" t="s">
        <v>896</v>
      </c>
      <c r="C660" s="310" t="s">
        <v>898</v>
      </c>
      <c r="D660" s="77" t="s">
        <v>11</v>
      </c>
      <c r="E660" s="77">
        <v>1</v>
      </c>
      <c r="F660" s="77" t="s">
        <v>844</v>
      </c>
      <c r="G660" s="77">
        <v>3</v>
      </c>
      <c r="H660" s="233" t="s">
        <v>119</v>
      </c>
    </row>
    <row r="661" spans="1:8" ht="27.6" x14ac:dyDescent="0.3">
      <c r="A661" s="236">
        <v>36</v>
      </c>
      <c r="B661" s="237" t="s">
        <v>899</v>
      </c>
      <c r="C661" s="247" t="s">
        <v>900</v>
      </c>
      <c r="D661" s="77" t="s">
        <v>11</v>
      </c>
      <c r="E661" s="77">
        <v>1</v>
      </c>
      <c r="F661" s="77" t="s">
        <v>847</v>
      </c>
      <c r="G661" s="77">
        <v>6</v>
      </c>
      <c r="H661" s="233" t="s">
        <v>119</v>
      </c>
    </row>
    <row r="662" spans="1:8" ht="27.6" x14ac:dyDescent="0.3">
      <c r="A662" s="236">
        <v>37</v>
      </c>
      <c r="B662" s="237" t="s">
        <v>901</v>
      </c>
      <c r="C662" s="310" t="s">
        <v>902</v>
      </c>
      <c r="D662" s="77" t="s">
        <v>11</v>
      </c>
      <c r="E662" s="77">
        <v>1</v>
      </c>
      <c r="F662" s="77" t="s">
        <v>847</v>
      </c>
      <c r="G662" s="77">
        <v>6</v>
      </c>
      <c r="H662" s="233" t="s">
        <v>119</v>
      </c>
    </row>
    <row r="663" spans="1:8" ht="27.6" x14ac:dyDescent="0.3">
      <c r="A663" s="236">
        <v>38</v>
      </c>
      <c r="B663" s="237" t="s">
        <v>451</v>
      </c>
      <c r="C663" s="310" t="s">
        <v>903</v>
      </c>
      <c r="D663" s="77" t="s">
        <v>11</v>
      </c>
      <c r="E663" s="77">
        <v>1</v>
      </c>
      <c r="F663" s="77" t="s">
        <v>844</v>
      </c>
      <c r="G663" s="77">
        <v>3</v>
      </c>
      <c r="H663" s="233" t="s">
        <v>119</v>
      </c>
    </row>
    <row r="664" spans="1:8" ht="27.6" x14ac:dyDescent="0.3">
      <c r="A664" s="236">
        <v>39</v>
      </c>
      <c r="B664" s="237" t="s">
        <v>904</v>
      </c>
      <c r="C664" s="247" t="s">
        <v>905</v>
      </c>
      <c r="D664" s="77" t="s">
        <v>11</v>
      </c>
      <c r="E664" s="77">
        <v>1</v>
      </c>
      <c r="F664" s="77" t="s">
        <v>847</v>
      </c>
      <c r="G664" s="77">
        <v>6</v>
      </c>
      <c r="H664" s="233" t="s">
        <v>119</v>
      </c>
    </row>
    <row r="665" spans="1:8" ht="27.6" x14ac:dyDescent="0.3">
      <c r="A665" s="236">
        <v>40</v>
      </c>
      <c r="B665" s="237" t="s">
        <v>906</v>
      </c>
      <c r="C665" s="310" t="s">
        <v>907</v>
      </c>
      <c r="D665" s="77" t="s">
        <v>11</v>
      </c>
      <c r="E665" s="77">
        <v>1</v>
      </c>
      <c r="F665" s="77" t="s">
        <v>844</v>
      </c>
      <c r="G665" s="77">
        <v>3</v>
      </c>
      <c r="H665" s="233" t="s">
        <v>119</v>
      </c>
    </row>
    <row r="666" spans="1:8" ht="27.6" x14ac:dyDescent="0.3">
      <c r="A666" s="236">
        <v>41</v>
      </c>
      <c r="B666" s="237" t="s">
        <v>459</v>
      </c>
      <c r="C666" s="310" t="s">
        <v>908</v>
      </c>
      <c r="D666" s="77" t="s">
        <v>11</v>
      </c>
      <c r="E666" s="77">
        <v>1</v>
      </c>
      <c r="F666" s="77" t="s">
        <v>847</v>
      </c>
      <c r="G666" s="77">
        <v>6</v>
      </c>
      <c r="H666" s="233" t="s">
        <v>119</v>
      </c>
    </row>
    <row r="667" spans="1:8" ht="27.6" x14ac:dyDescent="0.3">
      <c r="A667" s="236">
        <v>42</v>
      </c>
      <c r="B667" s="237" t="s">
        <v>461</v>
      </c>
      <c r="C667" s="247" t="s">
        <v>909</v>
      </c>
      <c r="D667" s="77" t="s">
        <v>11</v>
      </c>
      <c r="E667" s="77">
        <v>1</v>
      </c>
      <c r="F667" s="77" t="s">
        <v>847</v>
      </c>
      <c r="G667" s="77">
        <v>6</v>
      </c>
      <c r="H667" s="233" t="s">
        <v>119</v>
      </c>
    </row>
    <row r="668" spans="1:8" ht="27.6" x14ac:dyDescent="0.3">
      <c r="A668" s="236">
        <v>43</v>
      </c>
      <c r="B668" s="237" t="s">
        <v>910</v>
      </c>
      <c r="C668" s="310" t="s">
        <v>911</v>
      </c>
      <c r="D668" s="77" t="s">
        <v>11</v>
      </c>
      <c r="E668" s="77">
        <v>1</v>
      </c>
      <c r="F668" s="77" t="s">
        <v>847</v>
      </c>
      <c r="G668" s="77">
        <v>6</v>
      </c>
      <c r="H668" s="233" t="s">
        <v>119</v>
      </c>
    </row>
    <row r="669" spans="1:8" ht="27.6" x14ac:dyDescent="0.3">
      <c r="A669" s="236">
        <v>44</v>
      </c>
      <c r="B669" s="237" t="s">
        <v>912</v>
      </c>
      <c r="C669" s="247" t="s">
        <v>913</v>
      </c>
      <c r="D669" s="77" t="s">
        <v>11</v>
      </c>
      <c r="E669" s="77">
        <v>1</v>
      </c>
      <c r="F669" s="77" t="s">
        <v>844</v>
      </c>
      <c r="G669" s="77">
        <v>3</v>
      </c>
      <c r="H669" s="233" t="s">
        <v>119</v>
      </c>
    </row>
    <row r="670" spans="1:8" ht="27.6" x14ac:dyDescent="0.3">
      <c r="A670" s="236">
        <v>45</v>
      </c>
      <c r="B670" s="237" t="s">
        <v>599</v>
      </c>
      <c r="C670" s="247" t="s">
        <v>914</v>
      </c>
      <c r="D670" s="77" t="s">
        <v>11</v>
      </c>
      <c r="E670" s="77">
        <v>1</v>
      </c>
      <c r="F670" s="77" t="s">
        <v>847</v>
      </c>
      <c r="G670" s="77">
        <v>6</v>
      </c>
      <c r="H670" s="233" t="s">
        <v>119</v>
      </c>
    </row>
    <row r="671" spans="1:8" ht="27.6" x14ac:dyDescent="0.3">
      <c r="A671" s="236">
        <v>46</v>
      </c>
      <c r="B671" s="237" t="s">
        <v>915</v>
      </c>
      <c r="C671" s="247" t="s">
        <v>916</v>
      </c>
      <c r="D671" s="77" t="s">
        <v>11</v>
      </c>
      <c r="E671" s="77">
        <v>1</v>
      </c>
      <c r="F671" s="77" t="s">
        <v>847</v>
      </c>
      <c r="G671" s="77">
        <v>6</v>
      </c>
      <c r="H671" s="233" t="s">
        <v>119</v>
      </c>
    </row>
    <row r="672" spans="1:8" ht="27.6" x14ac:dyDescent="0.3">
      <c r="A672" s="236">
        <v>47</v>
      </c>
      <c r="B672" s="237" t="s">
        <v>915</v>
      </c>
      <c r="C672" s="247" t="s">
        <v>917</v>
      </c>
      <c r="D672" s="77" t="s">
        <v>11</v>
      </c>
      <c r="E672" s="77">
        <v>1</v>
      </c>
      <c r="F672" s="77" t="s">
        <v>847</v>
      </c>
      <c r="G672" s="77">
        <v>6</v>
      </c>
      <c r="H672" s="233" t="s">
        <v>119</v>
      </c>
    </row>
    <row r="673" spans="1:8" ht="28.2" thickBot="1" x14ac:dyDescent="0.35">
      <c r="A673" s="238">
        <v>48</v>
      </c>
      <c r="B673" s="239" t="s">
        <v>604</v>
      </c>
      <c r="C673" s="311" t="s">
        <v>918</v>
      </c>
      <c r="D673" s="241" t="s">
        <v>11</v>
      </c>
      <c r="E673" s="242">
        <v>1</v>
      </c>
      <c r="F673" s="242" t="s">
        <v>847</v>
      </c>
      <c r="G673" s="241">
        <v>6</v>
      </c>
      <c r="H673" s="243" t="s">
        <v>119</v>
      </c>
    </row>
    <row r="674" spans="1:8" ht="21" x14ac:dyDescent="0.3">
      <c r="A674" s="421" t="s">
        <v>14</v>
      </c>
      <c r="B674" s="422"/>
      <c r="C674" s="422"/>
      <c r="D674" s="422"/>
      <c r="E674" s="422"/>
      <c r="F674" s="422"/>
      <c r="G674" s="422"/>
      <c r="H674" s="422"/>
    </row>
    <row r="675" spans="1:8" ht="41.4" x14ac:dyDescent="0.3">
      <c r="A675" s="89" t="s">
        <v>0</v>
      </c>
      <c r="B675" s="77" t="s">
        <v>1</v>
      </c>
      <c r="C675" s="7" t="s">
        <v>10</v>
      </c>
      <c r="D675" s="77" t="s">
        <v>2</v>
      </c>
      <c r="E675" s="77" t="s">
        <v>4</v>
      </c>
      <c r="F675" s="77" t="s">
        <v>3</v>
      </c>
      <c r="G675" s="77" t="s">
        <v>8</v>
      </c>
      <c r="H675" s="77" t="s">
        <v>114</v>
      </c>
    </row>
    <row r="676" spans="1:8" x14ac:dyDescent="0.3">
      <c r="A676" s="206">
        <v>1</v>
      </c>
      <c r="B676" s="98" t="s">
        <v>20</v>
      </c>
      <c r="C676" s="247" t="s">
        <v>919</v>
      </c>
      <c r="D676" s="77" t="s">
        <v>9</v>
      </c>
      <c r="E676" s="77">
        <v>1</v>
      </c>
      <c r="F676" s="77" t="s">
        <v>118</v>
      </c>
      <c r="G676" s="77">
        <v>1</v>
      </c>
      <c r="H676" s="233" t="s">
        <v>214</v>
      </c>
    </row>
    <row r="677" spans="1:8" x14ac:dyDescent="0.3">
      <c r="A677" s="7">
        <v>2</v>
      </c>
      <c r="B677" s="98" t="s">
        <v>21</v>
      </c>
      <c r="C677" s="247" t="s">
        <v>920</v>
      </c>
      <c r="D677" s="77" t="s">
        <v>9</v>
      </c>
      <c r="E677" s="77">
        <v>1</v>
      </c>
      <c r="F677" s="77" t="s">
        <v>118</v>
      </c>
      <c r="G677" s="77">
        <v>1</v>
      </c>
      <c r="H677" s="233" t="s">
        <v>214</v>
      </c>
    </row>
    <row r="678" spans="1:8" ht="15" thickBot="1" x14ac:dyDescent="0.35">
      <c r="A678" s="7">
        <v>3</v>
      </c>
      <c r="B678" s="240" t="s">
        <v>22</v>
      </c>
      <c r="C678" s="311" t="s">
        <v>921</v>
      </c>
      <c r="D678" s="241" t="s">
        <v>9</v>
      </c>
      <c r="E678" s="241">
        <v>1</v>
      </c>
      <c r="F678" s="241" t="s">
        <v>118</v>
      </c>
      <c r="G678" s="241">
        <v>1</v>
      </c>
      <c r="H678" s="243" t="s">
        <v>214</v>
      </c>
    </row>
  </sheetData>
  <mergeCells count="228"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  <mergeCell ref="A44:H44"/>
    <mergeCell ref="A45:H45"/>
    <mergeCell ref="A46:H46"/>
    <mergeCell ref="A47:H47"/>
    <mergeCell ref="A48:H48"/>
    <mergeCell ref="A49:H49"/>
    <mergeCell ref="A12:H12"/>
    <mergeCell ref="A13:H13"/>
    <mergeCell ref="A14:H14"/>
    <mergeCell ref="A15:H15"/>
    <mergeCell ref="A16:H16"/>
    <mergeCell ref="A17:H17"/>
    <mergeCell ref="A72:H72"/>
    <mergeCell ref="A73:H73"/>
    <mergeCell ref="A74:H74"/>
    <mergeCell ref="A75:H75"/>
    <mergeCell ref="A76:H76"/>
    <mergeCell ref="A77:H77"/>
    <mergeCell ref="A50:H50"/>
    <mergeCell ref="A51:H51"/>
    <mergeCell ref="A52:H52"/>
    <mergeCell ref="A53:H53"/>
    <mergeCell ref="A70:H70"/>
    <mergeCell ref="A71:H71"/>
    <mergeCell ref="A99:H99"/>
    <mergeCell ref="A100:H100"/>
    <mergeCell ref="A101:H101"/>
    <mergeCell ref="A102:B102"/>
    <mergeCell ref="C102:H102"/>
    <mergeCell ref="A103:H103"/>
    <mergeCell ref="A78:H78"/>
    <mergeCell ref="A79:H79"/>
    <mergeCell ref="A87:H87"/>
    <mergeCell ref="A96:H96"/>
    <mergeCell ref="A97:H97"/>
    <mergeCell ref="A98:H98"/>
    <mergeCell ref="A110:H110"/>
    <mergeCell ref="A111:H111"/>
    <mergeCell ref="A112:H112"/>
    <mergeCell ref="A124:H124"/>
    <mergeCell ref="A125:H125"/>
    <mergeCell ref="A126:H126"/>
    <mergeCell ref="A104:H104"/>
    <mergeCell ref="A105:H105"/>
    <mergeCell ref="A106:H106"/>
    <mergeCell ref="A107:H107"/>
    <mergeCell ref="A108:H108"/>
    <mergeCell ref="A109:H109"/>
    <mergeCell ref="A133:H133"/>
    <mergeCell ref="A213:H213"/>
    <mergeCell ref="A225:H225"/>
    <mergeCell ref="A226:H226"/>
    <mergeCell ref="A227:H227"/>
    <mergeCell ref="A228:H228"/>
    <mergeCell ref="A127:H127"/>
    <mergeCell ref="A128:H128"/>
    <mergeCell ref="A129:H129"/>
    <mergeCell ref="A130:H130"/>
    <mergeCell ref="A131:H131"/>
    <mergeCell ref="A132:H132"/>
    <mergeCell ref="A234:H234"/>
    <mergeCell ref="A235:H235"/>
    <mergeCell ref="A236:H236"/>
    <mergeCell ref="A237:H237"/>
    <mergeCell ref="A238:H238"/>
    <mergeCell ref="A239:H239"/>
    <mergeCell ref="A229:H229"/>
    <mergeCell ref="A230:H230"/>
    <mergeCell ref="A231:B231"/>
    <mergeCell ref="C231:H231"/>
    <mergeCell ref="A232:H232"/>
    <mergeCell ref="A233:H233"/>
    <mergeCell ref="A258:H258"/>
    <mergeCell ref="A259:H259"/>
    <mergeCell ref="A260:H260"/>
    <mergeCell ref="A261:H261"/>
    <mergeCell ref="A262:H262"/>
    <mergeCell ref="A263:H263"/>
    <mergeCell ref="A240:H240"/>
    <mergeCell ref="A241:H241"/>
    <mergeCell ref="A254:H254"/>
    <mergeCell ref="A255:H255"/>
    <mergeCell ref="A256:H256"/>
    <mergeCell ref="A257:H257"/>
    <mergeCell ref="A312:H312"/>
    <mergeCell ref="A313:H313"/>
    <mergeCell ref="A314:H314"/>
    <mergeCell ref="A315:H315"/>
    <mergeCell ref="A329:H329"/>
    <mergeCell ref="A333:H333"/>
    <mergeCell ref="A306:H306"/>
    <mergeCell ref="A307:H307"/>
    <mergeCell ref="A308:H308"/>
    <mergeCell ref="A309:H309"/>
    <mergeCell ref="A310:H310"/>
    <mergeCell ref="A311:H311"/>
    <mergeCell ref="A340:H340"/>
    <mergeCell ref="A341:H341"/>
    <mergeCell ref="A342:H342"/>
    <mergeCell ref="A343:H343"/>
    <mergeCell ref="A344:H344"/>
    <mergeCell ref="A345:H345"/>
    <mergeCell ref="A334:H334"/>
    <mergeCell ref="A335:H335"/>
    <mergeCell ref="A336:H336"/>
    <mergeCell ref="A337:H337"/>
    <mergeCell ref="A338:H338"/>
    <mergeCell ref="A339:B339"/>
    <mergeCell ref="C339:H339"/>
    <mergeCell ref="A360:H360"/>
    <mergeCell ref="A361:H361"/>
    <mergeCell ref="A362:H362"/>
    <mergeCell ref="A363:H363"/>
    <mergeCell ref="A364:H364"/>
    <mergeCell ref="A365:H365"/>
    <mergeCell ref="A346:H346"/>
    <mergeCell ref="A347:H347"/>
    <mergeCell ref="A348:H348"/>
    <mergeCell ref="A349:H349"/>
    <mergeCell ref="A358:H358"/>
    <mergeCell ref="A359:H359"/>
    <mergeCell ref="A419:H419"/>
    <mergeCell ref="A420:H420"/>
    <mergeCell ref="A421:H421"/>
    <mergeCell ref="A422:H422"/>
    <mergeCell ref="A423:H423"/>
    <mergeCell ref="A424:H424"/>
    <mergeCell ref="A366:H366"/>
    <mergeCell ref="A367:H367"/>
    <mergeCell ref="A415:H415"/>
    <mergeCell ref="A416:H416"/>
    <mergeCell ref="A417:H417"/>
    <mergeCell ref="A418:H418"/>
    <mergeCell ref="A448:H448"/>
    <mergeCell ref="A449:B449"/>
    <mergeCell ref="C449:H449"/>
    <mergeCell ref="A450:H450"/>
    <mergeCell ref="A451:H451"/>
    <mergeCell ref="A452:H452"/>
    <mergeCell ref="A435:H435"/>
    <mergeCell ref="A443:H443"/>
    <mergeCell ref="A444:H444"/>
    <mergeCell ref="A445:H445"/>
    <mergeCell ref="A446:H446"/>
    <mergeCell ref="A447:H447"/>
    <mergeCell ref="A459:H459"/>
    <mergeCell ref="A473:H473"/>
    <mergeCell ref="A474:H474"/>
    <mergeCell ref="A475:H475"/>
    <mergeCell ref="A476:H476"/>
    <mergeCell ref="A477:H477"/>
    <mergeCell ref="A453:H453"/>
    <mergeCell ref="A454:H454"/>
    <mergeCell ref="A455:H455"/>
    <mergeCell ref="A456:H456"/>
    <mergeCell ref="A457:H457"/>
    <mergeCell ref="A458:H458"/>
    <mergeCell ref="A507:H507"/>
    <mergeCell ref="A508:B508"/>
    <mergeCell ref="C508:H508"/>
    <mergeCell ref="A509:H509"/>
    <mergeCell ref="A510:H510"/>
    <mergeCell ref="A511:H511"/>
    <mergeCell ref="A478:H478"/>
    <mergeCell ref="A479:H479"/>
    <mergeCell ref="A480:H480"/>
    <mergeCell ref="A481:H481"/>
    <mergeCell ref="A482:H482"/>
    <mergeCell ref="A501:H501"/>
    <mergeCell ref="A518:H518"/>
    <mergeCell ref="A530:H530"/>
    <mergeCell ref="A531:H531"/>
    <mergeCell ref="A532:H532"/>
    <mergeCell ref="A533:H533"/>
    <mergeCell ref="A534:H534"/>
    <mergeCell ref="A512:H512"/>
    <mergeCell ref="A513:H513"/>
    <mergeCell ref="A514:H514"/>
    <mergeCell ref="A515:H515"/>
    <mergeCell ref="A516:H516"/>
    <mergeCell ref="A517:H517"/>
    <mergeCell ref="A587:H587"/>
    <mergeCell ref="A588:H588"/>
    <mergeCell ref="A589:H589"/>
    <mergeCell ref="A590:H590"/>
    <mergeCell ref="A591:H591"/>
    <mergeCell ref="A592:H592"/>
    <mergeCell ref="A535:H535"/>
    <mergeCell ref="A536:H536"/>
    <mergeCell ref="A537:H537"/>
    <mergeCell ref="A538:H538"/>
    <mergeCell ref="A539:H539"/>
    <mergeCell ref="A580:H580"/>
    <mergeCell ref="A598:H598"/>
    <mergeCell ref="A599:H599"/>
    <mergeCell ref="A600:H600"/>
    <mergeCell ref="A601:H601"/>
    <mergeCell ref="A602:H602"/>
    <mergeCell ref="A603:H603"/>
    <mergeCell ref="A593:B593"/>
    <mergeCell ref="C593:H593"/>
    <mergeCell ref="A594:H594"/>
    <mergeCell ref="A595:H595"/>
    <mergeCell ref="A596:H596"/>
    <mergeCell ref="A597:H597"/>
    <mergeCell ref="A621:H621"/>
    <mergeCell ref="A622:H622"/>
    <mergeCell ref="A623:H623"/>
    <mergeCell ref="A624:H624"/>
    <mergeCell ref="A674:H674"/>
    <mergeCell ref="A615:H615"/>
    <mergeCell ref="A616:H616"/>
    <mergeCell ref="A617:H617"/>
    <mergeCell ref="A618:H618"/>
    <mergeCell ref="A619:H619"/>
    <mergeCell ref="A620:H620"/>
  </mergeCells>
  <conditionalFormatting sqref="G461:G468 G472 G503:G506">
    <cfRule type="cellIs" dxfId="8" priority="2" operator="notEqual">
      <formula>OFFSET(G461,0,-2)</formula>
    </cfRule>
  </conditionalFormatting>
  <conditionalFormatting sqref="G520:G529 G582:G586">
    <cfRule type="cellIs" dxfId="7" priority="1" operator="notEqual">
      <formula>OFFSET(G520,0,-2)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2:B83 C55 C147 C160 C165:C167 C178 C184 C197 C202:C204 C211:C212 C141 B355 B369:B374 B357 B626:B628" xr:uid="{4EB972F1-A0AD-4DBE-A1DA-85233064E7C3}"/>
    <dataValidation allowBlank="1" showErrorMessage="1" sqref="A225:H332" xr:uid="{0D0D7957-8655-4674-B293-7447244D19DA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78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4" t="s">
        <v>7</v>
      </c>
    </row>
    <row r="2" spans="1:1" ht="15.6" x14ac:dyDescent="0.3">
      <c r="A2" s="14" t="s">
        <v>11</v>
      </c>
    </row>
    <row r="3" spans="1:1" ht="15.6" x14ac:dyDescent="0.3">
      <c r="A3" s="14" t="s">
        <v>5</v>
      </c>
    </row>
    <row r="4" spans="1:1" ht="15.6" x14ac:dyDescent="0.3">
      <c r="A4" s="14" t="s">
        <v>18</v>
      </c>
    </row>
    <row r="5" spans="1:1" ht="15.6" x14ac:dyDescent="0.3">
      <c r="A5" s="14" t="s">
        <v>9</v>
      </c>
    </row>
    <row r="6" spans="1:1" ht="15.6" x14ac:dyDescent="0.3">
      <c r="A6" s="14" t="s">
        <v>32</v>
      </c>
    </row>
    <row r="7" spans="1:1" ht="15.6" x14ac:dyDescent="0.3">
      <c r="A7" s="14" t="s">
        <v>70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2024-08-27T13:08:06Z</dcterms:modified>
</cp:coreProperties>
</file>